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07 経理部\小川\1.支払伺い\明日のチーム\2023.4目標\目標\指定請求書電子化\新請求書（2023.10~）\2023.9.14 電子用指定請求書\消費税率別\01 消費税率10％\"/>
    </mc:Choice>
  </mc:AlternateContent>
  <xr:revisionPtr revIDLastSave="0" documentId="13_ncr:1_{F102DF8C-8E9F-42DA-88EB-77DC85859917}" xr6:coauthVersionLast="47" xr6:coauthVersionMax="47" xr10:uidLastSave="{00000000-0000-0000-0000-000000000000}"/>
  <bookViews>
    <workbookView xWindow="-120" yWindow="-120" windowWidth="29040" windowHeight="15720" xr2:uid="{8A2A8F7C-F74F-4392-A675-711F4169FE65}"/>
  </bookViews>
  <sheets>
    <sheet name="請求書情報" sheetId="6" r:id="rId1"/>
    <sheet name="請求書（請求業者用）" sheetId="9" r:id="rId2"/>
    <sheet name="請求書（松本建設㈱ 提出用）" sheetId="10" r:id="rId3"/>
    <sheet name="請求書（松本建設㈱経理部用） (2)" sheetId="15" state="hidden" r:id="rId4"/>
  </sheets>
  <definedNames>
    <definedName name="_xlnm.Print_Area" localSheetId="2">'請求書（松本建設㈱ 提出用）'!$A$1:$CC$108</definedName>
    <definedName name="_xlnm.Print_Area" localSheetId="3">'請求書（松本建設㈱経理部用） (2)'!$A$1:$CC$108</definedName>
    <definedName name="_xlnm.Print_Area" localSheetId="1">'請求書（請求業者用）'!$A$1:$CC$84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90" i="10" l="1"/>
  <c r="BN90" i="10" l="1"/>
  <c r="BP74" i="10"/>
  <c r="BF94" i="10"/>
  <c r="BK92" i="10"/>
  <c r="BF92" i="10"/>
  <c r="BR90" i="10"/>
  <c r="BF90" i="10"/>
  <c r="BE88" i="10"/>
  <c r="BA25" i="10" l="1"/>
  <c r="BL39" i="15" l="1"/>
  <c r="U39" i="15"/>
  <c r="CO59" i="15"/>
  <c r="CJ59" i="15" s="1"/>
  <c r="AG63" i="15" s="1"/>
  <c r="CO56" i="15"/>
  <c r="CN56" i="15" s="1"/>
  <c r="AS58" i="15" s="1"/>
  <c r="CO53" i="15"/>
  <c r="CM53" i="15" s="1"/>
  <c r="AP53" i="15" s="1"/>
  <c r="CO50" i="15"/>
  <c r="CK50" i="15" s="1"/>
  <c r="CN41" i="15"/>
  <c r="CM41" i="15" s="1"/>
  <c r="Q39" i="15" s="1"/>
  <c r="CL59" i="15"/>
  <c r="AM63" i="15" s="1"/>
  <c r="CG56" i="15"/>
  <c r="X58" i="15" s="1"/>
  <c r="CF56" i="15"/>
  <c r="U58" i="15" s="1"/>
  <c r="CN53" i="15"/>
  <c r="AS53" i="15" s="1"/>
  <c r="BD27" i="15"/>
  <c r="BR25" i="15"/>
  <c r="BA25" i="15"/>
  <c r="BI22" i="15"/>
  <c r="BA22" i="15"/>
  <c r="BA19" i="15"/>
  <c r="BA17" i="15"/>
  <c r="BA15" i="15"/>
  <c r="A9" i="15"/>
  <c r="BD27" i="10"/>
  <c r="CK59" i="15" l="1"/>
  <c r="CJ56" i="15"/>
  <c r="AG58" i="15" s="1"/>
  <c r="CM56" i="15"/>
  <c r="AP58" i="15" s="1"/>
  <c r="CG53" i="15"/>
  <c r="X53" i="15" s="1"/>
  <c r="CI53" i="15"/>
  <c r="AD53" i="15" s="1"/>
  <c r="CH53" i="15"/>
  <c r="AA53" i="15" s="1"/>
  <c r="CL53" i="15"/>
  <c r="AM53" i="15" s="1"/>
  <c r="CG59" i="15"/>
  <c r="X63" i="15" s="1"/>
  <c r="CJ50" i="15"/>
  <c r="AG48" i="15" s="1"/>
  <c r="CL41" i="15"/>
  <c r="M39" i="15" s="1"/>
  <c r="CM50" i="15"/>
  <c r="AP48" i="15" s="1"/>
  <c r="CJ53" i="15"/>
  <c r="AG53" i="15" s="1"/>
  <c r="CH56" i="15"/>
  <c r="CM59" i="15"/>
  <c r="AP63" i="15" s="1"/>
  <c r="CL50" i="15"/>
  <c r="AM48" i="15" s="1"/>
  <c r="CF50" i="15"/>
  <c r="U48" i="15" s="1"/>
  <c r="CN50" i="15"/>
  <c r="AS48" i="15" s="1"/>
  <c r="CK53" i="15"/>
  <c r="CI56" i="15"/>
  <c r="AD58" i="15" s="1"/>
  <c r="CF59" i="15"/>
  <c r="U63" i="15" s="1"/>
  <c r="CN59" i="15"/>
  <c r="AS63" i="15" s="1"/>
  <c r="CK56" i="15"/>
  <c r="CH59" i="15"/>
  <c r="CG50" i="15"/>
  <c r="X48" i="15" s="1"/>
  <c r="CJ41" i="15"/>
  <c r="E39" i="15" s="1"/>
  <c r="CH50" i="15"/>
  <c r="CK41" i="15"/>
  <c r="I39" i="15" s="1"/>
  <c r="CI50" i="15"/>
  <c r="AD48" i="15" s="1"/>
  <c r="CF53" i="15"/>
  <c r="U53" i="15" s="1"/>
  <c r="CL56" i="15"/>
  <c r="AM58" i="15" s="1"/>
  <c r="CI59" i="15"/>
  <c r="AD63" i="15" s="1"/>
  <c r="J68" i="15"/>
  <c r="AF68" i="15" s="1"/>
  <c r="BA19" i="9"/>
  <c r="J68" i="9"/>
  <c r="AF68" i="9" s="1"/>
  <c r="BL38" i="10"/>
  <c r="U38" i="10"/>
  <c r="BL39" i="9"/>
  <c r="U39" i="9"/>
  <c r="CN40" i="10"/>
  <c r="CM40" i="10" s="1"/>
  <c r="Q38" i="10" s="1"/>
  <c r="Q39" i="9" s="1"/>
  <c r="C22" i="6"/>
  <c r="U48" i="9" s="1"/>
  <c r="CO49" i="10" s="1"/>
  <c r="CH49" i="10" s="1"/>
  <c r="CO55" i="10"/>
  <c r="CJ55" i="10" s="1"/>
  <c r="AG57" i="10" s="1"/>
  <c r="CO52" i="10"/>
  <c r="CH52" i="10" s="1"/>
  <c r="BR23" i="10"/>
  <c r="BA23" i="10"/>
  <c r="BI20" i="10"/>
  <c r="BA20" i="10"/>
  <c r="BA17" i="10"/>
  <c r="BA15" i="10"/>
  <c r="BA13" i="10"/>
  <c r="A7" i="10"/>
  <c r="AJ53" i="15" l="1"/>
  <c r="AJ58" i="15"/>
  <c r="AA58" i="15"/>
  <c r="AA63" i="15"/>
  <c r="AJ63" i="15"/>
  <c r="AJ48" i="15"/>
  <c r="AA48" i="15"/>
  <c r="J67" i="10"/>
  <c r="AF67" i="10" s="1"/>
  <c r="U63" i="9"/>
  <c r="CL49" i="10"/>
  <c r="AM47" i="10" s="1"/>
  <c r="CN52" i="10"/>
  <c r="AS52" i="10" s="1"/>
  <c r="CM52" i="10"/>
  <c r="AP52" i="10" s="1"/>
  <c r="CN55" i="10"/>
  <c r="AS57" i="10" s="1"/>
  <c r="CL52" i="10"/>
  <c r="AM52" i="10" s="1"/>
  <c r="CI55" i="10"/>
  <c r="AD57" i="10" s="1"/>
  <c r="CF49" i="10"/>
  <c r="U47" i="10" s="1"/>
  <c r="CG52" i="10"/>
  <c r="X52" i="10" s="1"/>
  <c r="CH55" i="10"/>
  <c r="AA57" i="10" s="1"/>
  <c r="CG49" i="10"/>
  <c r="X47" i="10" s="1"/>
  <c r="CN49" i="10"/>
  <c r="AS47" i="10" s="1"/>
  <c r="CF52" i="10"/>
  <c r="U52" i="10" s="1"/>
  <c r="CM49" i="10"/>
  <c r="AP47" i="10" s="1"/>
  <c r="AA47" i="10"/>
  <c r="AA52" i="10"/>
  <c r="CG55" i="10"/>
  <c r="X57" i="10" s="1"/>
  <c r="CF55" i="10"/>
  <c r="U57" i="10" s="1"/>
  <c r="CK49" i="10"/>
  <c r="AJ47" i="10" s="1"/>
  <c r="CK52" i="10"/>
  <c r="AJ52" i="10" s="1"/>
  <c r="CM55" i="10"/>
  <c r="AP57" i="10" s="1"/>
  <c r="CJ49" i="10"/>
  <c r="AG47" i="10" s="1"/>
  <c r="CJ52" i="10"/>
  <c r="AG52" i="10" s="1"/>
  <c r="CL55" i="10"/>
  <c r="AM57" i="10" s="1"/>
  <c r="CJ40" i="10"/>
  <c r="E38" i="10" s="1"/>
  <c r="E39" i="9" s="1"/>
  <c r="CI49" i="10"/>
  <c r="AD47" i="10" s="1"/>
  <c r="CI52" i="10"/>
  <c r="AD52" i="10" s="1"/>
  <c r="CK55" i="10"/>
  <c r="AJ57" i="10" s="1"/>
  <c r="CK40" i="10"/>
  <c r="I38" i="10" s="1"/>
  <c r="I39" i="9" s="1"/>
  <c r="CL40" i="10"/>
  <c r="M38" i="10" s="1"/>
  <c r="M39" i="9" s="1"/>
  <c r="CO58" i="10" l="1"/>
  <c r="CG58" i="10" l="1"/>
  <c r="X62" i="10" s="1"/>
  <c r="CH58" i="10"/>
  <c r="AA62" i="10" s="1"/>
  <c r="CL58" i="10"/>
  <c r="AM62" i="10" s="1"/>
  <c r="CJ58" i="10"/>
  <c r="AG62" i="10" s="1"/>
  <c r="CM58" i="10"/>
  <c r="AP62" i="10" s="1"/>
  <c r="CN58" i="10"/>
  <c r="AS62" i="10" s="1"/>
  <c r="CK58" i="10"/>
  <c r="AJ62" i="10" s="1"/>
  <c r="CI58" i="10"/>
  <c r="AD62" i="10" s="1"/>
  <c r="CF58" i="10"/>
  <c r="U62" i="10" s="1"/>
  <c r="BD27" i="9" l="1"/>
  <c r="BR25" i="9"/>
  <c r="BA25" i="9"/>
  <c r="BI22" i="9"/>
  <c r="BA22" i="9"/>
  <c r="BA17" i="9"/>
  <c r="BA15" i="9"/>
  <c r="A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12" authorId="0" shapeId="0" xr:uid="{EB4512F8-79F9-483A-8FE0-E698D197217A}">
      <text>
        <r>
          <rPr>
            <b/>
            <sz val="11"/>
            <color indexed="81"/>
            <rFont val="MS P ゴシック"/>
            <family val="3"/>
            <charset val="128"/>
          </rPr>
          <t>代表又は担当者のメールアドレス</t>
        </r>
      </text>
    </comment>
    <comment ref="C13" authorId="0" shapeId="0" xr:uid="{178C1B2E-BD88-4D91-B96A-1FCF100AC7BB}">
      <text>
        <r>
          <rPr>
            <b/>
            <sz val="12"/>
            <color indexed="81"/>
            <rFont val="MS P ゴシック"/>
            <family val="3"/>
            <charset val="128"/>
          </rPr>
          <t>適格請求書発行事業者登録番号を入力</t>
        </r>
      </text>
    </comment>
  </commentList>
</comments>
</file>

<file path=xl/sharedStrings.xml><?xml version="1.0" encoding="utf-8"?>
<sst xmlns="http://schemas.openxmlformats.org/spreadsheetml/2006/main" count="137" uniqueCount="75">
  <si>
    <t>住所</t>
    <rPh sb="0" eb="2">
      <t>ジュウショ</t>
    </rPh>
    <phoneticPr fontId="2"/>
  </si>
  <si>
    <t>社名</t>
    <rPh sb="0" eb="2">
      <t>シャメイ</t>
    </rPh>
    <phoneticPr fontId="2"/>
  </si>
  <si>
    <t>TEL</t>
    <phoneticPr fontId="2"/>
  </si>
  <si>
    <t>登録番号</t>
    <rPh sb="0" eb="4">
      <t>トウロクバンゴウ</t>
    </rPh>
    <phoneticPr fontId="2"/>
  </si>
  <si>
    <t>T</t>
    <phoneticPr fontId="2"/>
  </si>
  <si>
    <t>FAX</t>
    <phoneticPr fontId="2"/>
  </si>
  <si>
    <t>住　所</t>
    <rPh sb="0" eb="1">
      <t>ジュウ</t>
    </rPh>
    <rPh sb="2" eb="3">
      <t>ショ</t>
    </rPh>
    <phoneticPr fontId="2"/>
  </si>
  <si>
    <t>社　名</t>
    <rPh sb="0" eb="1">
      <t>シャ</t>
    </rPh>
    <rPh sb="2" eb="3">
      <t>ナ</t>
    </rPh>
    <phoneticPr fontId="2"/>
  </si>
  <si>
    <t>下記の通りご請求申し上げます。</t>
    <rPh sb="0" eb="2">
      <t>カキ</t>
    </rPh>
    <rPh sb="3" eb="4">
      <t>トオ</t>
    </rPh>
    <rPh sb="6" eb="9">
      <t>セイキュウモウ</t>
    </rPh>
    <rPh sb="10" eb="11">
      <t>ア</t>
    </rPh>
    <phoneticPr fontId="2"/>
  </si>
  <si>
    <t>工事番号</t>
    <rPh sb="0" eb="4">
      <t>コウジバンゴウ</t>
    </rPh>
    <phoneticPr fontId="2"/>
  </si>
  <si>
    <t>工事現場名</t>
    <rPh sb="0" eb="5">
      <t>コウジゲンバメイ</t>
    </rPh>
    <phoneticPr fontId="2"/>
  </si>
  <si>
    <t>請　　求　　書　（請求業者入力用）</t>
    <rPh sb="0" eb="1">
      <t>ショウ</t>
    </rPh>
    <rPh sb="3" eb="4">
      <t>モトム</t>
    </rPh>
    <rPh sb="6" eb="7">
      <t>ショ</t>
    </rPh>
    <rPh sb="9" eb="16">
      <t>セイキュウギョウシャニュウリョクヨウ</t>
    </rPh>
    <phoneticPr fontId="2"/>
  </si>
  <si>
    <r>
      <rPr>
        <b/>
        <sz val="14"/>
        <color theme="1"/>
        <rFont val="ＭＳ Ｐ明朝"/>
        <family val="1"/>
        <charset val="128"/>
      </rPr>
      <t>松本建設 株式会社</t>
    </r>
    <r>
      <rPr>
        <sz val="11"/>
        <color theme="1"/>
        <rFont val="ＭＳ Ｐ明朝"/>
        <family val="1"/>
        <charset val="128"/>
      </rPr>
      <t>　御中</t>
    </r>
    <rPh sb="0" eb="4">
      <t>マツモトケンセツ</t>
    </rPh>
    <rPh sb="5" eb="9">
      <t>カブシキガイシャ</t>
    </rPh>
    <rPh sb="10" eb="12">
      <t>オンチュウ</t>
    </rPh>
    <phoneticPr fontId="2"/>
  </si>
  <si>
    <t>相殺業者名</t>
    <rPh sb="0" eb="5">
      <t>ソウサイギョウシャメイ</t>
    </rPh>
    <phoneticPr fontId="2"/>
  </si>
  <si>
    <t>金　　額</t>
    <rPh sb="0" eb="1">
      <t>キン</t>
    </rPh>
    <rPh sb="3" eb="4">
      <t>ガク</t>
    </rPh>
    <phoneticPr fontId="2"/>
  </si>
  <si>
    <t>相 殺 合 計</t>
    <rPh sb="0" eb="1">
      <t>アイ</t>
    </rPh>
    <rPh sb="2" eb="3">
      <t>サツ</t>
    </rPh>
    <rPh sb="4" eb="5">
      <t>ゴウ</t>
    </rPh>
    <rPh sb="6" eb="7">
      <t>ケイ</t>
    </rPh>
    <phoneticPr fontId="2"/>
  </si>
  <si>
    <t>本 社 支 払</t>
    <rPh sb="0" eb="1">
      <t>ホン</t>
    </rPh>
    <rPh sb="2" eb="3">
      <t>シャ</t>
    </rPh>
    <rPh sb="4" eb="5">
      <t>シ</t>
    </rPh>
    <rPh sb="6" eb="7">
      <t>バライ</t>
    </rPh>
    <phoneticPr fontId="2"/>
  </si>
  <si>
    <t>本 社 合 計</t>
    <rPh sb="0" eb="1">
      <t>ホン</t>
    </rPh>
    <rPh sb="2" eb="3">
      <t>シャ</t>
    </rPh>
    <rPh sb="4" eb="5">
      <t>ゴウ</t>
    </rPh>
    <rPh sb="6" eb="7">
      <t>ケイ</t>
    </rPh>
    <phoneticPr fontId="2"/>
  </si>
  <si>
    <t>請　求　業　者　名</t>
    <rPh sb="0" eb="1">
      <t>ショウ</t>
    </rPh>
    <rPh sb="2" eb="3">
      <t>モトム</t>
    </rPh>
    <rPh sb="4" eb="5">
      <t>ゴウ</t>
    </rPh>
    <rPh sb="6" eb="7">
      <t>モノ</t>
    </rPh>
    <rPh sb="8" eb="9">
      <t>ナ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</si>
  <si>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</si>
  <si>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</si>
  <si>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代表者氏名</t>
    <rPh sb="0" eb="5">
      <t>ダイヒョウシャシメイ</t>
    </rPh>
    <phoneticPr fontId="2"/>
  </si>
  <si>
    <t>ＴＥＬ</t>
    <phoneticPr fontId="2"/>
  </si>
  <si>
    <t>ＦＡＸ</t>
    <phoneticPr fontId="2"/>
  </si>
  <si>
    <t>建物名</t>
    <rPh sb="0" eb="3">
      <t>タテモノメイ</t>
    </rPh>
    <phoneticPr fontId="2"/>
  </si>
  <si>
    <t>ﾒｰﾙｱﾄﾞﾚｽ</t>
    <phoneticPr fontId="2"/>
  </si>
  <si>
    <t>請求日</t>
    <rPh sb="0" eb="3">
      <t>セイキュウビ</t>
    </rPh>
    <phoneticPr fontId="2"/>
  </si>
  <si>
    <t xml:space="preserve">工事未払金 2104 </t>
    <phoneticPr fontId="3"/>
  </si>
  <si>
    <t xml:space="preserve">未払費用 2109 </t>
    <phoneticPr fontId="3"/>
  </si>
  <si>
    <t>材　料　費 4311</t>
    <phoneticPr fontId="3"/>
  </si>
  <si>
    <t>労　務　費 4321</t>
    <phoneticPr fontId="3"/>
  </si>
  <si>
    <t>外注費 4331</t>
    <phoneticPr fontId="3"/>
  </si>
  <si>
    <t>賃　借　料 4349</t>
    <phoneticPr fontId="3"/>
  </si>
  <si>
    <t>消耗品費 4367</t>
    <phoneticPr fontId="3"/>
  </si>
  <si>
    <t>管理諸費 4368</t>
    <phoneticPr fontId="3"/>
  </si>
  <si>
    <t>水道光熱費 4369</t>
    <phoneticPr fontId="3"/>
  </si>
  <si>
    <t>銀行名</t>
    <rPh sb="0" eb="3">
      <t>ギンコウメイ</t>
    </rPh>
    <phoneticPr fontId="2"/>
  </si>
  <si>
    <t>預金種類</t>
    <rPh sb="0" eb="4">
      <t>ヨキンシュルイ</t>
    </rPh>
    <phoneticPr fontId="2"/>
  </si>
  <si>
    <t>フリガナ</t>
    <phoneticPr fontId="2"/>
  </si>
  <si>
    <t>口座名</t>
    <rPh sb="0" eb="3">
      <t>コウザメイ</t>
    </rPh>
    <phoneticPr fontId="2"/>
  </si>
  <si>
    <t>口座番号</t>
    <rPh sb="0" eb="4">
      <t>コウザバンゴウ</t>
    </rPh>
    <phoneticPr fontId="2"/>
  </si>
  <si>
    <t>銀行</t>
  </si>
  <si>
    <t>支店</t>
  </si>
  <si>
    <t>振　　込　　先</t>
    <rPh sb="0" eb="1">
      <t>シン</t>
    </rPh>
    <rPh sb="3" eb="4">
      <t>コ</t>
    </rPh>
    <rPh sb="6" eb="7">
      <t>サキ</t>
    </rPh>
    <phoneticPr fontId="2"/>
  </si>
  <si>
    <t>請　求　業　者　名　等</t>
    <rPh sb="0" eb="1">
      <t>ショウ</t>
    </rPh>
    <rPh sb="2" eb="3">
      <t>モトム</t>
    </rPh>
    <rPh sb="4" eb="5">
      <t>ゴウ</t>
    </rPh>
    <rPh sb="6" eb="7">
      <t>モノ</t>
    </rPh>
    <rPh sb="8" eb="9">
      <t>ナ</t>
    </rPh>
    <rPh sb="10" eb="11">
      <t>トウ</t>
    </rPh>
    <phoneticPr fontId="2"/>
  </si>
  <si>
    <t>工 事 現 場 名 等</t>
    <rPh sb="0" eb="1">
      <t>コウ</t>
    </rPh>
    <rPh sb="2" eb="3">
      <t>コト</t>
    </rPh>
    <rPh sb="4" eb="5">
      <t>ゲン</t>
    </rPh>
    <rPh sb="6" eb="7">
      <t>バ</t>
    </rPh>
    <rPh sb="8" eb="9">
      <t>ナ</t>
    </rPh>
    <rPh sb="10" eb="11">
      <t>トウ</t>
    </rPh>
    <phoneticPr fontId="2"/>
  </si>
  <si>
    <t>契約金額</t>
    <rPh sb="0" eb="4">
      <t>ケイヤクキンガク</t>
    </rPh>
    <phoneticPr fontId="2"/>
  </si>
  <si>
    <t>先月迄支払金額合計</t>
    <rPh sb="0" eb="9">
      <t>センゲツマデシハライキンガクゴウケイ</t>
    </rPh>
    <phoneticPr fontId="2"/>
  </si>
  <si>
    <t>当月出来高請求金額</t>
    <rPh sb="0" eb="9">
      <t>トウゲツデキダカセイキュウキンガク</t>
    </rPh>
    <phoneticPr fontId="2"/>
  </si>
  <si>
    <t>差引残高金額</t>
    <rPh sb="0" eb="6">
      <t>サシヒキザンダカキンガク</t>
    </rPh>
    <phoneticPr fontId="2"/>
  </si>
  <si>
    <t>金　　　　額</t>
    <rPh sb="0" eb="1">
      <t>キン</t>
    </rPh>
    <rPh sb="5" eb="6">
      <t>ガク</t>
    </rPh>
    <phoneticPr fontId="2"/>
  </si>
  <si>
    <t>備　　　考　　　欄</t>
    <rPh sb="0" eb="1">
      <t>ビ</t>
    </rPh>
    <rPh sb="4" eb="5">
      <t>コウ</t>
    </rPh>
    <rPh sb="8" eb="9">
      <t>ラン</t>
    </rPh>
    <phoneticPr fontId="2"/>
  </si>
  <si>
    <t>工　事　現　場　名</t>
    <rPh sb="0" eb="1">
      <t>コウ</t>
    </rPh>
    <rPh sb="2" eb="3">
      <t>コト</t>
    </rPh>
    <rPh sb="4" eb="5">
      <t>ゲン</t>
    </rPh>
    <rPh sb="6" eb="7">
      <t>バ</t>
    </rPh>
    <rPh sb="8" eb="9">
      <t>ナ</t>
    </rPh>
    <phoneticPr fontId="2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</si>
  <si>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2"/>
  </si>
  <si>
    <t>相　手　科　目</t>
    <rPh sb="0" eb="1">
      <t>アイ</t>
    </rPh>
    <rPh sb="2" eb="3">
      <t>テ</t>
    </rPh>
    <rPh sb="4" eb="5">
      <t>カ</t>
    </rPh>
    <rPh sb="6" eb="7">
      <t>メ</t>
    </rPh>
    <phoneticPr fontId="2"/>
  </si>
  <si>
    <t>科　　　　目</t>
    <rPh sb="0" eb="1">
      <t>カ</t>
    </rPh>
    <rPh sb="5" eb="6">
      <t>メ</t>
    </rPh>
    <phoneticPr fontId="2"/>
  </si>
  <si>
    <t>契約金額</t>
    <rPh sb="0" eb="4">
      <t>ケイヤクキンガク</t>
    </rPh>
    <phoneticPr fontId="2"/>
  </si>
  <si>
    <t>変更①</t>
    <rPh sb="0" eb="2">
      <t>ヘンコウ</t>
    </rPh>
    <phoneticPr fontId="2"/>
  </si>
  <si>
    <t>変更②</t>
    <rPh sb="0" eb="2">
      <t>ヘンコウ</t>
    </rPh>
    <phoneticPr fontId="2"/>
  </si>
  <si>
    <t>変更③</t>
    <rPh sb="0" eb="2">
      <t>ヘンコウ</t>
    </rPh>
    <phoneticPr fontId="2"/>
  </si>
  <si>
    <t>変更後金額</t>
    <rPh sb="0" eb="5">
      <t>ヘンコウゴキンガク</t>
    </rPh>
    <phoneticPr fontId="2"/>
  </si>
  <si>
    <t>当月出来高請求金額　　</t>
    <rPh sb="0" eb="9">
      <t>トウゲツデキダカセイキュウキンガク</t>
    </rPh>
    <phoneticPr fontId="2"/>
  </si>
  <si>
    <t>内　　　　訳（税込）</t>
    <rPh sb="0" eb="1">
      <t>ナイ</t>
    </rPh>
    <rPh sb="5" eb="6">
      <t>ヤク</t>
    </rPh>
    <rPh sb="7" eb="9">
      <t>ゼイコミ</t>
    </rPh>
    <phoneticPr fontId="2"/>
  </si>
  <si>
    <t>工　種</t>
    <rPh sb="0" eb="1">
      <t>コウ</t>
    </rPh>
    <rPh sb="2" eb="3">
      <t>シュ</t>
    </rPh>
    <phoneticPr fontId="2"/>
  </si>
  <si>
    <t>工種</t>
    <rPh sb="0" eb="2">
      <t>コウシュ</t>
    </rPh>
    <phoneticPr fontId="2"/>
  </si>
  <si>
    <t>10%対象</t>
    <rPh sb="3" eb="5">
      <t>タイショウ</t>
    </rPh>
    <phoneticPr fontId="2"/>
  </si>
  <si>
    <t>（消費税</t>
    <rPh sb="1" eb="4">
      <t>ショウヒゼイ</t>
    </rPh>
    <phoneticPr fontId="2"/>
  </si>
  <si>
    <t>)</t>
    <phoneticPr fontId="2"/>
  </si>
  <si>
    <t>メール</t>
    <phoneticPr fontId="2"/>
  </si>
  <si>
    <t>当月出来高</t>
    <rPh sb="0" eb="2">
      <t>トウゲツ</t>
    </rPh>
    <rPh sb="2" eb="5">
      <t>デキダカ</t>
    </rPh>
    <phoneticPr fontId="2"/>
  </si>
  <si>
    <t>相殺合計</t>
    <rPh sb="0" eb="1">
      <t>アイ</t>
    </rPh>
    <rPh sb="1" eb="2">
      <t>サツ</t>
    </rPh>
    <rPh sb="2" eb="3">
      <t>ゴウ</t>
    </rPh>
    <rPh sb="3" eb="4">
      <t>ケイ</t>
    </rPh>
    <phoneticPr fontId="2"/>
  </si>
  <si>
    <t>差引支払額</t>
    <rPh sb="0" eb="2">
      <t>サシヒキ</t>
    </rPh>
    <rPh sb="2" eb="4">
      <t>シハライ</t>
    </rPh>
    <rPh sb="4" eb="5">
      <t>ガク</t>
    </rPh>
    <phoneticPr fontId="2"/>
  </si>
  <si>
    <t>※ 現場代理人記入欄</t>
    <rPh sb="2" eb="4">
      <t>ゲンバ</t>
    </rPh>
    <rPh sb="4" eb="7">
      <t>ダイリニン</t>
    </rPh>
    <rPh sb="7" eb="9">
      <t>キニュウ</t>
    </rPh>
    <rPh sb="9" eb="10">
      <t>ラン</t>
    </rPh>
    <phoneticPr fontId="2"/>
  </si>
  <si>
    <r>
      <rPr>
        <b/>
        <sz val="14"/>
        <rFont val="游ゴシック"/>
        <family val="3"/>
        <charset val="128"/>
        <scheme val="minor"/>
      </rPr>
      <t>・作成後、</t>
    </r>
    <r>
      <rPr>
        <b/>
        <u/>
        <sz val="16"/>
        <color rgb="FFFF0000"/>
        <rFont val="游ゴシック"/>
        <family val="3"/>
        <charset val="128"/>
        <scheme val="minor"/>
      </rPr>
      <t>「請求書（松本建設㈱ 提出用）」をPDFへ変換し</t>
    </r>
    <r>
      <rPr>
        <b/>
        <sz val="14"/>
        <rFont val="游ゴシック"/>
        <family val="3"/>
        <charset val="128"/>
        <scheme val="minor"/>
      </rPr>
      <t>、</t>
    </r>
    <r>
      <rPr>
        <b/>
        <u/>
        <sz val="14"/>
        <color rgb="FFFF0000"/>
        <rFont val="游ゴシック"/>
        <family val="3"/>
        <charset val="128"/>
        <scheme val="minor"/>
      </rPr>
      <t>Digital Billder新規請求書発行画面サイトよりアップロード</t>
    </r>
    <r>
      <rPr>
        <b/>
        <sz val="14"/>
        <rFont val="游ゴシック"/>
        <family val="3"/>
        <charset val="128"/>
        <scheme val="minor"/>
      </rPr>
      <t>のお手続きをお願いします。</t>
    </r>
    <rPh sb="1" eb="3">
      <t>サクセイ</t>
    </rPh>
    <rPh sb="3" eb="4">
      <t>ゴ</t>
    </rPh>
    <rPh sb="6" eb="9">
      <t>セイキュウショ</t>
    </rPh>
    <rPh sb="10" eb="12">
      <t>マツモト</t>
    </rPh>
    <rPh sb="12" eb="14">
      <t>ケンセツ</t>
    </rPh>
    <rPh sb="16" eb="19">
      <t>テイシュツヨウ</t>
    </rPh>
    <rPh sb="26" eb="28">
      <t>ヘンカン</t>
    </rPh>
    <rPh sb="45" eb="47">
      <t>シンキ</t>
    </rPh>
    <rPh sb="47" eb="50">
      <t>セイキュウショ</t>
    </rPh>
    <rPh sb="50" eb="52">
      <t>ハッコウ</t>
    </rPh>
    <rPh sb="52" eb="54">
      <t>ガメン</t>
    </rPh>
    <rPh sb="67" eb="69">
      <t>テツヅ</t>
    </rPh>
    <rPh sb="72" eb="73">
      <t>ネガ</t>
    </rPh>
    <phoneticPr fontId="2"/>
  </si>
  <si>
    <t>Digital Billder新規請求書発行画面サイトはこちらをクリック！！</t>
    <rPh sb="15" eb="17">
      <t>シンキ</t>
    </rPh>
    <rPh sb="17" eb="20">
      <t>セイキュウショ</t>
    </rPh>
    <rPh sb="20" eb="22">
      <t>ハッコウ</t>
    </rPh>
    <rPh sb="22" eb="24">
      <t>ガメン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</si>
</sst>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m/d;@"/>
    <numFmt numFmtId="177" formatCode="0_ "/>
    <numFmt numFmtId="178" formatCode="[$-F800]dddd\,\ mmmm\ dd\,\ yyyy"/>
    <numFmt numFmtId="179" formatCode="0_);[Red]\(0\)"/>
  </numFmts>
  <fonts count="3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0"/>
      <color theme="1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0"/>
      <name val="游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b/>
      <i/>
      <sz val="16"/>
      <color theme="1"/>
      <name val="游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u/>
      <sz val="16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4"/>
      <color rgb="FFFF0000"/>
      <name val="游ゴシック"/>
      <family val="3"/>
      <charset val="128"/>
      <scheme val="minor"/>
    </font>
    <font>
      <b/>
      <u/>
      <sz val="18"/>
      <color rgb="FF00206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5" fontId="0" fillId="0" borderId="0" xfId="0" applyNumberFormat="1" applyAlignment="1">
      <alignment vertical="center" shrinkToFit="1"/>
    </xf>
    <xf numFmtId="0" fontId="0" fillId="0" borderId="27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1" fillId="0" borderId="0" xfId="3">
      <alignment vertical="center"/>
    </xf>
    <xf numFmtId="0" fontId="1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 horizontal="distributed"/>
    </xf>
    <xf numFmtId="0" fontId="0" fillId="0" borderId="23" xfId="0" applyBorder="1" applyAlignment="1">
      <alignment horizontal="distributed" vertical="center"/>
    </xf>
    <xf numFmtId="0" fontId="13" fillId="2" borderId="18" xfId="0" applyFont="1" applyFill="1" applyBorder="1" applyAlignment="1">
      <alignment horizontal="distributed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9" fillId="0" borderId="0" xfId="0" applyFont="1" applyAlignment="1"/>
    <xf numFmtId="0" fontId="8" fillId="0" borderId="0" xfId="0" applyFont="1" applyAlignment="1"/>
    <xf numFmtId="176" fontId="9" fillId="0" borderId="0" xfId="0" applyNumberFormat="1" applyFont="1" applyAlignment="1">
      <alignment shrinkToFit="1"/>
    </xf>
    <xf numFmtId="0" fontId="9" fillId="0" borderId="0" xfId="0" applyFont="1" applyAlignment="1">
      <alignment shrinkToFit="1"/>
    </xf>
    <xf numFmtId="0" fontId="0" fillId="0" borderId="0" xfId="0" applyAlignment="1">
      <alignment shrinkToFit="1"/>
    </xf>
    <xf numFmtId="6" fontId="0" fillId="0" borderId="0" xfId="0" applyNumberFormat="1" applyAlignment="1">
      <alignment shrinkToFit="1"/>
    </xf>
    <xf numFmtId="6" fontId="4" fillId="0" borderId="0" xfId="0" applyNumberFormat="1" applyFont="1" applyAlignment="1"/>
    <xf numFmtId="0" fontId="0" fillId="0" borderId="0" xfId="0" applyAlignment="1"/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17" xfId="0" applyNumberForma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shrinkToFit="1"/>
      <protection locked="0" hidden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5" fontId="4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5" fontId="0" fillId="0" borderId="3" xfId="0" applyNumberFormat="1" applyBorder="1" applyAlignment="1">
      <alignment vertical="center" shrinkToFit="1"/>
    </xf>
    <xf numFmtId="0" fontId="0" fillId="0" borderId="0" xfId="0" applyAlignment="1">
      <alignment horizontal="center" shrinkToFit="1"/>
    </xf>
    <xf numFmtId="0" fontId="21" fillId="0" borderId="0" xfId="0" applyFont="1" applyAlignment="1">
      <alignment horizontal="center" vertical="center"/>
    </xf>
    <xf numFmtId="5" fontId="0" fillId="0" borderId="0" xfId="0" applyNumberFormat="1" applyAlignment="1">
      <alignment shrinkToFit="1"/>
    </xf>
    <xf numFmtId="0" fontId="7" fillId="0" borderId="0" xfId="0" applyFont="1">
      <alignment vertical="center"/>
    </xf>
    <xf numFmtId="5" fontId="7" fillId="0" borderId="0" xfId="0" applyNumberFormat="1" applyFont="1" applyAlignment="1">
      <alignment shrinkToFit="1"/>
    </xf>
    <xf numFmtId="6" fontId="7" fillId="0" borderId="0" xfId="0" applyNumberFormat="1" applyFont="1" applyAlignment="1"/>
    <xf numFmtId="5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5" fontId="0" fillId="0" borderId="57" xfId="0" applyNumberFormat="1" applyBorder="1" applyAlignment="1">
      <alignment vertical="center" shrinkToFit="1"/>
    </xf>
    <xf numFmtId="0" fontId="16" fillId="0" borderId="18" xfId="0" applyFont="1" applyBorder="1" applyAlignment="1" applyProtection="1">
      <alignment horizontal="center"/>
      <protection locked="0"/>
    </xf>
    <xf numFmtId="177" fontId="13" fillId="0" borderId="15" xfId="0" applyNumberFormat="1" applyFont="1" applyBorder="1" applyAlignment="1" applyProtection="1">
      <alignment horizontal="left" indent="1" shrinkToFit="1"/>
      <protection locked="0"/>
    </xf>
    <xf numFmtId="177" fontId="13" fillId="0" borderId="23" xfId="0" applyNumberFormat="1" applyFont="1" applyBorder="1" applyAlignment="1" applyProtection="1">
      <alignment horizontal="left" vertical="center" indent="1" shrinkToFit="1"/>
      <protection locked="0"/>
    </xf>
    <xf numFmtId="178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left" indent="1"/>
      <protection locked="0"/>
    </xf>
    <xf numFmtId="0" fontId="0" fillId="0" borderId="27" xfId="0" applyBorder="1" applyAlignment="1" applyProtection="1">
      <alignment horizontal="left" indent="1"/>
      <protection locked="0"/>
    </xf>
    <xf numFmtId="0" fontId="0" fillId="0" borderId="24" xfId="0" applyBorder="1" applyAlignment="1" applyProtection="1">
      <alignment horizontal="left" indent="1"/>
      <protection locked="0"/>
    </xf>
    <xf numFmtId="0" fontId="0" fillId="0" borderId="23" xfId="0" applyBorder="1" applyAlignment="1" applyProtection="1">
      <alignment horizontal="left" indent="1"/>
      <protection locked="0"/>
    </xf>
    <xf numFmtId="0" fontId="0" fillId="0" borderId="17" xfId="0" applyBorder="1" applyAlignment="1" applyProtection="1">
      <alignment horizontal="left" indent="1"/>
      <protection locked="0"/>
    </xf>
    <xf numFmtId="0" fontId="0" fillId="0" borderId="18" xfId="0" applyBorder="1" applyAlignment="1" applyProtection="1">
      <alignment horizontal="left" indent="1"/>
      <protection locked="0"/>
    </xf>
    <xf numFmtId="177" fontId="0" fillId="0" borderId="17" xfId="0" applyNumberFormat="1" applyBorder="1" applyAlignment="1" applyProtection="1">
      <alignment horizontal="left" indent="1"/>
      <protection locked="0"/>
    </xf>
    <xf numFmtId="177" fontId="0" fillId="0" borderId="18" xfId="0" applyNumberFormat="1" applyBorder="1" applyAlignment="1" applyProtection="1">
      <alignment horizontal="left" indent="1"/>
      <protection locked="0"/>
    </xf>
    <xf numFmtId="0" fontId="13" fillId="2" borderId="18" xfId="0" applyFont="1" applyFill="1" applyBorder="1" applyAlignment="1">
      <alignment horizontal="center"/>
    </xf>
    <xf numFmtId="177" fontId="15" fillId="0" borderId="18" xfId="0" applyNumberFormat="1" applyFont="1" applyBorder="1" applyAlignment="1" applyProtection="1">
      <alignment horizontal="center" shrinkToFit="1"/>
      <protection locked="0"/>
    </xf>
    <xf numFmtId="177" fontId="15" fillId="0" borderId="16" xfId="0" applyNumberFormat="1" applyFont="1" applyBorder="1" applyAlignment="1" applyProtection="1">
      <alignment horizontal="center" shrinkToFit="1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5" fillId="2" borderId="18" xfId="0" applyFont="1" applyFill="1" applyBorder="1" applyAlignment="1">
      <alignment horizontal="center"/>
    </xf>
    <xf numFmtId="0" fontId="0" fillId="0" borderId="16" xfId="0" applyBorder="1" applyAlignment="1" applyProtection="1">
      <protection locked="0"/>
    </xf>
    <xf numFmtId="0" fontId="0" fillId="0" borderId="5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6" fontId="5" fillId="0" borderId="47" xfId="0" applyNumberFormat="1" applyFont="1" applyBorder="1" applyAlignment="1" applyProtection="1">
      <alignment horizontal="right" vertical="center" indent="1"/>
      <protection locked="0"/>
    </xf>
    <xf numFmtId="6" fontId="5" fillId="0" borderId="48" xfId="0" applyNumberFormat="1" applyFont="1" applyBorder="1" applyAlignment="1" applyProtection="1">
      <alignment horizontal="right" vertical="center" indent="1"/>
      <protection locked="0"/>
    </xf>
    <xf numFmtId="6" fontId="5" fillId="0" borderId="18" xfId="0" applyNumberFormat="1" applyFont="1" applyBorder="1" applyAlignment="1">
      <alignment horizontal="right" vertical="center" indent="1"/>
    </xf>
    <xf numFmtId="0" fontId="15" fillId="2" borderId="18" xfId="0" applyFont="1" applyFill="1" applyBorder="1" applyAlignment="1">
      <alignment horizontal="center" vertical="center"/>
    </xf>
    <xf numFmtId="6" fontId="5" fillId="0" borderId="27" xfId="0" applyNumberFormat="1" applyFont="1" applyBorder="1" applyAlignment="1" applyProtection="1">
      <alignment horizontal="right" vertical="center" indent="1"/>
      <protection locked="0"/>
    </xf>
    <xf numFmtId="0" fontId="32" fillId="0" borderId="58" xfId="4" applyFont="1" applyBorder="1" applyAlignment="1">
      <alignment horizontal="center" vertical="center" shrinkToFit="1"/>
    </xf>
    <xf numFmtId="0" fontId="32" fillId="0" borderId="59" xfId="4" applyFont="1" applyBorder="1" applyAlignment="1">
      <alignment horizontal="center" vertical="center" shrinkToFit="1"/>
    </xf>
    <xf numFmtId="0" fontId="32" fillId="0" borderId="60" xfId="4" applyFont="1" applyBorder="1" applyAlignment="1">
      <alignment horizontal="center" vertical="center" shrinkToFit="1"/>
    </xf>
    <xf numFmtId="0" fontId="32" fillId="0" borderId="61" xfId="4" applyFont="1" applyBorder="1" applyAlignment="1">
      <alignment horizontal="center" vertical="center" shrinkToFit="1"/>
    </xf>
    <xf numFmtId="0" fontId="32" fillId="0" borderId="0" xfId="4" applyFont="1" applyBorder="1" applyAlignment="1">
      <alignment horizontal="center" vertical="center" shrinkToFit="1"/>
    </xf>
    <xf numFmtId="0" fontId="32" fillId="0" borderId="62" xfId="4" applyFont="1" applyBorder="1" applyAlignment="1">
      <alignment horizontal="center" vertical="center" shrinkToFit="1"/>
    </xf>
    <xf numFmtId="0" fontId="32" fillId="0" borderId="63" xfId="4" applyFont="1" applyBorder="1" applyAlignment="1">
      <alignment horizontal="center" vertical="center" shrinkToFit="1"/>
    </xf>
    <xf numFmtId="0" fontId="32" fillId="0" borderId="57" xfId="4" applyFont="1" applyBorder="1" applyAlignment="1">
      <alignment horizontal="center" vertical="center" shrinkToFit="1"/>
    </xf>
    <xf numFmtId="0" fontId="32" fillId="0" borderId="64" xfId="4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left" vertical="center" indent="2"/>
    </xf>
    <xf numFmtId="0" fontId="20" fillId="0" borderId="3" xfId="0" applyFont="1" applyBorder="1" applyAlignment="1">
      <alignment horizontal="left" vertical="center" indent="2"/>
    </xf>
    <xf numFmtId="0" fontId="20" fillId="0" borderId="51" xfId="0" applyFont="1" applyBorder="1" applyAlignment="1">
      <alignment horizontal="left" vertical="center" indent="2"/>
    </xf>
    <xf numFmtId="0" fontId="20" fillId="0" borderId="10" xfId="0" applyFont="1" applyBorder="1" applyAlignment="1">
      <alignment horizontal="left" vertical="center" indent="2"/>
    </xf>
    <xf numFmtId="0" fontId="20" fillId="0" borderId="0" xfId="0" applyFont="1" applyAlignment="1">
      <alignment horizontal="left" vertical="center" indent="2"/>
    </xf>
    <xf numFmtId="0" fontId="20" fillId="0" borderId="52" xfId="0" applyFont="1" applyBorder="1" applyAlignment="1">
      <alignment horizontal="left" vertical="center" indent="2"/>
    </xf>
    <xf numFmtId="0" fontId="20" fillId="0" borderId="13" xfId="0" applyFont="1" applyBorder="1" applyAlignment="1">
      <alignment horizontal="left" vertical="center" indent="2"/>
    </xf>
    <xf numFmtId="0" fontId="20" fillId="0" borderId="12" xfId="0" applyFont="1" applyBorder="1" applyAlignment="1">
      <alignment horizontal="left" vertical="center" indent="2"/>
    </xf>
    <xf numFmtId="0" fontId="20" fillId="0" borderId="53" xfId="0" applyFont="1" applyBorder="1" applyAlignment="1">
      <alignment horizontal="left" vertical="center" indent="2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 indent="1" shrinkToFit="1"/>
    </xf>
    <xf numFmtId="0" fontId="12" fillId="0" borderId="6" xfId="0" applyFont="1" applyBorder="1" applyAlignment="1">
      <alignment horizontal="left" vertical="center" wrapText="1" indent="1" shrinkToFit="1"/>
    </xf>
    <xf numFmtId="0" fontId="12" fillId="0" borderId="54" xfId="0" applyFont="1" applyBorder="1" applyAlignment="1">
      <alignment horizontal="left" vertical="center" wrapText="1" indent="1" shrinkToFit="1"/>
    </xf>
    <xf numFmtId="0" fontId="12" fillId="0" borderId="10" xfId="0" applyFont="1" applyBorder="1" applyAlignment="1">
      <alignment horizontal="left" vertical="center" wrapText="1" indent="1" shrinkToFit="1"/>
    </xf>
    <xf numFmtId="0" fontId="12" fillId="0" borderId="0" xfId="0" applyFont="1" applyAlignment="1">
      <alignment horizontal="left" vertical="center" wrapText="1" indent="1" shrinkToFit="1"/>
    </xf>
    <xf numFmtId="0" fontId="12" fillId="0" borderId="52" xfId="0" applyFont="1" applyBorder="1" applyAlignment="1">
      <alignment horizontal="left" vertical="center" wrapText="1" indent="1" shrinkToFit="1"/>
    </xf>
    <xf numFmtId="0" fontId="12" fillId="0" borderId="13" xfId="0" applyFont="1" applyBorder="1" applyAlignment="1">
      <alignment horizontal="left" vertical="center" wrapText="1" indent="1" shrinkToFit="1"/>
    </xf>
    <xf numFmtId="0" fontId="12" fillId="0" borderId="12" xfId="0" applyFont="1" applyBorder="1" applyAlignment="1">
      <alignment horizontal="left" vertical="center" wrapText="1" indent="1" shrinkToFit="1"/>
    </xf>
    <xf numFmtId="0" fontId="12" fillId="0" borderId="53" xfId="0" applyFont="1" applyBorder="1" applyAlignment="1">
      <alignment horizontal="left" vertical="center" wrapText="1" indent="1" shrinkToFit="1"/>
    </xf>
    <xf numFmtId="0" fontId="20" fillId="0" borderId="6" xfId="0" applyFont="1" applyBorder="1" applyAlignment="1">
      <alignment horizontal="left" vertical="center" indent="1" shrinkToFit="1"/>
    </xf>
    <xf numFmtId="0" fontId="20" fillId="0" borderId="21" xfId="0" applyFont="1" applyBorder="1" applyAlignment="1">
      <alignment horizontal="left" vertical="center" indent="1" shrinkToFit="1"/>
    </xf>
    <xf numFmtId="0" fontId="20" fillId="0" borderId="0" xfId="0" applyFont="1" applyAlignment="1">
      <alignment horizontal="left" vertical="center" indent="1" shrinkToFit="1"/>
    </xf>
    <xf numFmtId="0" fontId="20" fillId="0" borderId="1" xfId="0" applyFont="1" applyBorder="1" applyAlignment="1">
      <alignment horizontal="left" vertical="center" indent="1" shrinkToFit="1"/>
    </xf>
    <xf numFmtId="0" fontId="20" fillId="0" borderId="12" xfId="0" applyFont="1" applyBorder="1" applyAlignment="1">
      <alignment horizontal="left" vertical="center" indent="1" shrinkToFit="1"/>
    </xf>
    <xf numFmtId="0" fontId="20" fillId="0" borderId="14" xfId="0" applyFont="1" applyBorder="1" applyAlignment="1">
      <alignment horizontal="left" vertical="center" indent="1" shrinkToFit="1"/>
    </xf>
    <xf numFmtId="0" fontId="6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 vertical="top"/>
    </xf>
    <xf numFmtId="178" fontId="12" fillId="0" borderId="0" xfId="0" applyNumberFormat="1" applyFont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177" fontId="13" fillId="0" borderId="0" xfId="0" quotePrefix="1" applyNumberFormat="1" applyFont="1" applyAlignment="1">
      <alignment horizontal="left"/>
    </xf>
    <xf numFmtId="177" fontId="13" fillId="0" borderId="1" xfId="0" quotePrefix="1" applyNumberFormat="1" applyFont="1" applyBorder="1" applyAlignment="1">
      <alignment horizontal="left"/>
    </xf>
    <xf numFmtId="177" fontId="13" fillId="0" borderId="8" xfId="0" quotePrefix="1" applyNumberFormat="1" applyFont="1" applyBorder="1" applyAlignment="1">
      <alignment horizontal="left"/>
    </xf>
    <xf numFmtId="177" fontId="13" fillId="0" borderId="9" xfId="0" quotePrefix="1" applyNumberFormat="1" applyFont="1" applyBorder="1" applyAlignment="1">
      <alignment horizontal="left"/>
    </xf>
    <xf numFmtId="0" fontId="9" fillId="0" borderId="0" xfId="0" applyFont="1">
      <alignment vertical="center"/>
    </xf>
    <xf numFmtId="0" fontId="12" fillId="0" borderId="0" xfId="0" applyFont="1" applyAlignment="1">
      <alignment shrinkToFit="1"/>
    </xf>
    <xf numFmtId="0" fontId="12" fillId="0" borderId="1" xfId="0" applyFont="1" applyBorder="1" applyAlignment="1">
      <alignment shrinkToFit="1"/>
    </xf>
    <xf numFmtId="0" fontId="11" fillId="0" borderId="0" xfId="0" applyFont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/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4" xfId="0" applyFont="1" applyBorder="1" applyAlignment="1">
      <alignment horizontal="distributed" vertical="center" indent="1" shrinkToFit="1"/>
    </xf>
    <xf numFmtId="0" fontId="20" fillId="0" borderId="18" xfId="0" applyFont="1" applyBorder="1" applyAlignment="1">
      <alignment horizontal="distributed" vertical="center" indent="1" shrinkToFit="1"/>
    </xf>
    <xf numFmtId="0" fontId="20" fillId="0" borderId="36" xfId="0" applyFont="1" applyBorder="1" applyAlignment="1">
      <alignment horizontal="distributed" vertical="center" indent="1" shrinkToFit="1"/>
    </xf>
    <xf numFmtId="0" fontId="20" fillId="0" borderId="37" xfId="0" applyFont="1" applyBorder="1" applyAlignment="1">
      <alignment horizontal="distributed" vertical="center" indent="1" shrinkToFit="1"/>
    </xf>
    <xf numFmtId="0" fontId="20" fillId="0" borderId="34" xfId="0" applyFont="1" applyBorder="1" applyAlignment="1">
      <alignment horizontal="distributed" vertical="center" wrapText="1" indent="1" shrinkToFit="1"/>
    </xf>
    <xf numFmtId="0" fontId="20" fillId="0" borderId="18" xfId="0" applyFont="1" applyBorder="1" applyAlignment="1">
      <alignment horizontal="distributed" vertical="center" wrapText="1" indent="1" shrinkToFit="1"/>
    </xf>
    <xf numFmtId="0" fontId="17" fillId="0" borderId="31" xfId="0" applyFont="1" applyBorder="1" applyAlignment="1">
      <alignment horizont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6" fontId="19" fillId="0" borderId="19" xfId="0" applyNumberFormat="1" applyFont="1" applyBorder="1" applyAlignment="1">
      <alignment horizontal="right" indent="1" shrinkToFit="1"/>
    </xf>
    <xf numFmtId="0" fontId="19" fillId="0" borderId="6" xfId="0" applyFont="1" applyBorder="1" applyAlignment="1">
      <alignment horizontal="right" indent="1" shrinkToFit="1"/>
    </xf>
    <xf numFmtId="0" fontId="19" fillId="0" borderId="20" xfId="0" applyFont="1" applyBorder="1" applyAlignment="1">
      <alignment horizontal="right" indent="1" shrinkToFit="1"/>
    </xf>
    <xf numFmtId="0" fontId="19" fillId="0" borderId="10" xfId="0" applyFont="1" applyBorder="1" applyAlignment="1">
      <alignment horizontal="right" indent="1" shrinkToFit="1"/>
    </xf>
    <xf numFmtId="0" fontId="19" fillId="0" borderId="0" xfId="0" applyFont="1" applyAlignment="1">
      <alignment horizontal="right" indent="1" shrinkToFit="1"/>
    </xf>
    <xf numFmtId="0" fontId="19" fillId="0" borderId="22" xfId="0" applyFont="1" applyBorder="1" applyAlignment="1">
      <alignment horizontal="right" indent="1" shrinkToFit="1"/>
    </xf>
    <xf numFmtId="0" fontId="19" fillId="0" borderId="13" xfId="0" applyFont="1" applyBorder="1" applyAlignment="1">
      <alignment horizontal="right" indent="1" shrinkToFit="1"/>
    </xf>
    <xf numFmtId="0" fontId="19" fillId="0" borderId="12" xfId="0" applyFont="1" applyBorder="1" applyAlignment="1">
      <alignment horizontal="right" indent="1" shrinkToFit="1"/>
    </xf>
    <xf numFmtId="0" fontId="19" fillId="0" borderId="24" xfId="0" applyFont="1" applyBorder="1" applyAlignment="1">
      <alignment horizontal="right" indent="1" shrinkToFit="1"/>
    </xf>
    <xf numFmtId="0" fontId="26" fillId="0" borderId="0" xfId="0" applyFont="1" applyAlignment="1">
      <alignment vertical="center" wrapText="1"/>
    </xf>
    <xf numFmtId="5" fontId="19" fillId="0" borderId="19" xfId="0" applyNumberFormat="1" applyFont="1" applyBorder="1" applyAlignment="1" applyProtection="1">
      <alignment horizontal="right" indent="1" shrinkToFit="1"/>
      <protection locked="0"/>
    </xf>
    <xf numFmtId="5" fontId="19" fillId="0" borderId="6" xfId="0" applyNumberFormat="1" applyFont="1" applyBorder="1" applyAlignment="1" applyProtection="1">
      <alignment horizontal="right" indent="1" shrinkToFit="1"/>
      <protection locked="0"/>
    </xf>
    <xf numFmtId="5" fontId="19" fillId="0" borderId="20" xfId="0" applyNumberFormat="1" applyFont="1" applyBorder="1" applyAlignment="1" applyProtection="1">
      <alignment horizontal="right" indent="1" shrinkToFit="1"/>
      <protection locked="0"/>
    </xf>
    <xf numFmtId="5" fontId="19" fillId="0" borderId="10" xfId="0" applyNumberFormat="1" applyFont="1" applyBorder="1" applyAlignment="1" applyProtection="1">
      <alignment horizontal="right" indent="1" shrinkToFit="1"/>
      <protection locked="0"/>
    </xf>
    <xf numFmtId="5" fontId="19" fillId="0" borderId="0" xfId="0" applyNumberFormat="1" applyFont="1" applyAlignment="1" applyProtection="1">
      <alignment horizontal="right" indent="1" shrinkToFit="1"/>
      <protection locked="0"/>
    </xf>
    <xf numFmtId="5" fontId="19" fillId="0" borderId="22" xfId="0" applyNumberFormat="1" applyFont="1" applyBorder="1" applyAlignment="1" applyProtection="1">
      <alignment horizontal="right" indent="1" shrinkToFit="1"/>
      <protection locked="0"/>
    </xf>
    <xf numFmtId="5" fontId="19" fillId="0" borderId="13" xfId="0" applyNumberFormat="1" applyFont="1" applyBorder="1" applyAlignment="1" applyProtection="1">
      <alignment horizontal="right" indent="1" shrinkToFit="1"/>
      <protection locked="0"/>
    </xf>
    <xf numFmtId="5" fontId="19" fillId="0" borderId="12" xfId="0" applyNumberFormat="1" applyFont="1" applyBorder="1" applyAlignment="1" applyProtection="1">
      <alignment horizontal="right" indent="1" shrinkToFit="1"/>
      <protection locked="0"/>
    </xf>
    <xf numFmtId="5" fontId="19" fillId="0" borderId="24" xfId="0" applyNumberFormat="1" applyFont="1" applyBorder="1" applyAlignment="1" applyProtection="1">
      <alignment horizontal="right" indent="1" shrinkToFit="1"/>
      <protection locked="0"/>
    </xf>
    <xf numFmtId="0" fontId="19" fillId="0" borderId="26" xfId="0" applyFont="1" applyBorder="1" applyAlignment="1">
      <alignment horizontal="right" indent="1" shrinkToFit="1"/>
    </xf>
    <xf numFmtId="0" fontId="19" fillId="0" borderId="8" xfId="0" applyFont="1" applyBorder="1" applyAlignment="1">
      <alignment horizontal="right" indent="1" shrinkToFit="1"/>
    </xf>
    <xf numFmtId="0" fontId="19" fillId="0" borderId="25" xfId="0" applyFont="1" applyBorder="1" applyAlignment="1">
      <alignment horizontal="right" indent="1" shrinkToFit="1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39" xfId="0" applyBorder="1" applyAlignment="1" applyProtection="1">
      <alignment horizontal="center" shrinkToFit="1"/>
      <protection locked="0"/>
    </xf>
    <xf numFmtId="0" fontId="0" fillId="0" borderId="40" xfId="0" applyBorder="1" applyAlignment="1" applyProtection="1">
      <alignment horizontal="center" shrinkToFit="1"/>
      <protection locked="0"/>
    </xf>
    <xf numFmtId="0" fontId="0" fillId="0" borderId="41" xfId="0" applyBorder="1" applyAlignment="1" applyProtection="1">
      <alignment horizontal="center" shrinkToFit="1"/>
      <protection locked="0"/>
    </xf>
    <xf numFmtId="0" fontId="0" fillId="0" borderId="42" xfId="0" applyBorder="1" applyAlignment="1" applyProtection="1">
      <alignment horizontal="center" shrinkToFit="1"/>
      <protection locked="0"/>
    </xf>
    <xf numFmtId="0" fontId="0" fillId="0" borderId="43" xfId="0" applyBorder="1" applyAlignment="1" applyProtection="1">
      <alignment horizontal="center" shrinkToFit="1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5" fontId="4" fillId="0" borderId="13" xfId="0" applyNumberFormat="1" applyFont="1" applyBorder="1" applyAlignment="1">
      <alignment horizontal="center" vertical="center" shrinkToFit="1"/>
    </xf>
    <xf numFmtId="5" fontId="4" fillId="0" borderId="12" xfId="0" applyNumberFormat="1" applyFont="1" applyBorder="1" applyAlignment="1">
      <alignment horizontal="center" vertical="center" shrinkToFit="1"/>
    </xf>
    <xf numFmtId="5" fontId="4" fillId="0" borderId="16" xfId="0" applyNumberFormat="1" applyFont="1" applyBorder="1" applyAlignment="1">
      <alignment horizontal="center" vertical="center" shrinkToFit="1"/>
    </xf>
    <xf numFmtId="5" fontId="4" fillId="0" borderId="50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19" fillId="0" borderId="31" xfId="0" applyFont="1" applyBorder="1" applyAlignment="1">
      <alignment horizontal="center" shrinkToFit="1"/>
    </xf>
    <xf numFmtId="0" fontId="19" fillId="0" borderId="30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19" fillId="0" borderId="29" xfId="0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10" fillId="0" borderId="6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9" fillId="0" borderId="0" xfId="0" applyFont="1" applyAlignment="1">
      <alignment vertical="top" shrinkToFit="1"/>
    </xf>
    <xf numFmtId="0" fontId="7" fillId="0" borderId="12" xfId="0" applyFont="1" applyBorder="1" applyAlignment="1">
      <alignment vertical="top" shrinkToFit="1"/>
    </xf>
    <xf numFmtId="0" fontId="23" fillId="0" borderId="31" xfId="0" applyFont="1" applyBorder="1" applyAlignment="1">
      <alignment horizontal="center" shrinkToFit="1"/>
    </xf>
    <xf numFmtId="0" fontId="23" fillId="0" borderId="30" xfId="0" applyFont="1" applyBorder="1" applyAlignment="1">
      <alignment horizontal="center" shrinkToFit="1"/>
    </xf>
    <xf numFmtId="0" fontId="19" fillId="0" borderId="45" xfId="0" applyFont="1" applyBorder="1" applyAlignment="1">
      <alignment horizontal="center" shrinkToFit="1"/>
    </xf>
    <xf numFmtId="0" fontId="19" fillId="0" borderId="46" xfId="0" applyFont="1" applyBorder="1" applyAlignment="1">
      <alignment horizontal="center" shrinkToFit="1"/>
    </xf>
    <xf numFmtId="0" fontId="19" fillId="0" borderId="44" xfId="0" applyFont="1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shrinkToFit="1"/>
    </xf>
    <xf numFmtId="0" fontId="18" fillId="0" borderId="18" xfId="0" applyFont="1" applyBorder="1" applyAlignment="1">
      <alignment horizontal="center" vertical="center"/>
    </xf>
    <xf numFmtId="0" fontId="0" fillId="0" borderId="0" xfId="0">
      <alignment vertical="center"/>
    </xf>
    <xf numFmtId="0" fontId="9" fillId="0" borderId="18" xfId="0" applyFont="1" applyBorder="1" applyAlignment="1">
      <alignment horizontal="center" shrinkToFit="1"/>
    </xf>
    <xf numFmtId="0" fontId="0" fillId="0" borderId="18" xfId="0" applyBorder="1" applyAlignment="1">
      <alignment horizontal="right" shrinkToFit="1"/>
    </xf>
    <xf numFmtId="0" fontId="9" fillId="0" borderId="18" xfId="0" applyFont="1" applyBorder="1" applyAlignment="1">
      <alignment horizontal="center" vertical="center"/>
    </xf>
    <xf numFmtId="179" fontId="0" fillId="0" borderId="0" xfId="0" applyNumberFormat="1">
      <alignment vertical="center"/>
    </xf>
    <xf numFmtId="6" fontId="0" fillId="0" borderId="0" xfId="0" applyNumberFormat="1">
      <alignment vertical="center"/>
    </xf>
    <xf numFmtId="6" fontId="7" fillId="0" borderId="0" xfId="0" applyNumberFormat="1" applyFont="1" applyAlignment="1">
      <alignment horizontal="center" shrinkToFit="1"/>
    </xf>
    <xf numFmtId="0" fontId="7" fillId="0" borderId="0" xfId="0" applyFont="1" applyAlignment="1">
      <alignment horizontal="left" shrinkToFit="1"/>
    </xf>
    <xf numFmtId="6" fontId="7" fillId="0" borderId="0" xfId="0" applyNumberFormat="1" applyFont="1" applyAlignment="1">
      <alignment horizontal="left" shrinkToFit="1"/>
    </xf>
    <xf numFmtId="0" fontId="9" fillId="0" borderId="32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5" fontId="5" fillId="0" borderId="33" xfId="0" applyNumberFormat="1" applyFont="1" applyBorder="1" applyAlignment="1">
      <alignment shrinkToFit="1"/>
    </xf>
    <xf numFmtId="5" fontId="5" fillId="0" borderId="55" xfId="0" applyNumberFormat="1" applyFont="1" applyBorder="1" applyAlignment="1">
      <alignment shrinkToFit="1"/>
    </xf>
    <xf numFmtId="5" fontId="5" fillId="0" borderId="18" xfId="0" applyNumberFormat="1" applyFont="1" applyBorder="1" applyAlignment="1">
      <alignment shrinkToFit="1"/>
    </xf>
    <xf numFmtId="5" fontId="5" fillId="0" borderId="35" xfId="0" applyNumberFormat="1" applyFont="1" applyBorder="1" applyAlignment="1">
      <alignment shrinkToFit="1"/>
    </xf>
    <xf numFmtId="5" fontId="5" fillId="0" borderId="37" xfId="0" applyNumberFormat="1" applyFont="1" applyBorder="1" applyAlignment="1">
      <alignment shrinkToFit="1"/>
    </xf>
    <xf numFmtId="5" fontId="5" fillId="0" borderId="56" xfId="0" applyNumberFormat="1" applyFont="1" applyBorder="1" applyAlignment="1">
      <alignment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0" fillId="0" borderId="19" xfId="0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5" fontId="0" fillId="0" borderId="18" xfId="0" applyNumberFormat="1" applyBorder="1" applyAlignment="1">
      <alignment horizontal="right" indent="1" shrinkToFit="1"/>
    </xf>
    <xf numFmtId="0" fontId="0" fillId="0" borderId="10" xfId="0" applyBorder="1" applyAlignment="1" applyProtection="1">
      <alignment horizontal="center" shrinkToFit="1"/>
      <protection locked="0" hidden="1"/>
    </xf>
    <xf numFmtId="0" fontId="0" fillId="0" borderId="0" xfId="0" applyAlignment="1" applyProtection="1">
      <alignment horizontal="center" shrinkToFit="1"/>
      <protection locked="0" hidden="1"/>
    </xf>
    <xf numFmtId="0" fontId="0" fillId="0" borderId="1" xfId="0" applyBorder="1" applyAlignment="1" applyProtection="1">
      <alignment horizontal="center" shrinkToFit="1"/>
      <protection locked="0" hidden="1"/>
    </xf>
    <xf numFmtId="0" fontId="0" fillId="0" borderId="26" xfId="0" applyBorder="1" applyAlignment="1" applyProtection="1">
      <alignment horizontal="center" shrinkToFit="1"/>
      <protection locked="0" hidden="1"/>
    </xf>
    <xf numFmtId="0" fontId="0" fillId="0" borderId="8" xfId="0" applyBorder="1" applyAlignment="1" applyProtection="1">
      <alignment horizontal="center" shrinkToFit="1"/>
      <protection locked="0" hidden="1"/>
    </xf>
    <xf numFmtId="0" fontId="0" fillId="0" borderId="9" xfId="0" applyBorder="1" applyAlignment="1" applyProtection="1">
      <alignment horizontal="center" shrinkToFit="1"/>
      <protection locked="0" hidden="1"/>
    </xf>
    <xf numFmtId="0" fontId="18" fillId="0" borderId="18" xfId="0" applyFont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桁区切り 2" xfId="2" xr:uid="{08DE481B-B7ED-435C-8457-67C77BCF7DCA}"/>
    <cellStyle name="標準" xfId="0" builtinId="0"/>
    <cellStyle name="標準 2" xfId="1" xr:uid="{8F565B9A-1E64-42D2-8B8E-D2A4ACEBC84F}"/>
    <cellStyle name="標準_支払伺い2" xfId="3" xr:uid="{C59B6A57-E328-4202-BB12-81B8AD1F22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82</xdr:col>
      <xdr:colOff>0</xdr:colOff>
      <xdr:row>24</xdr:row>
      <xdr:rowOff>57150</xdr:rowOff>
    </xdr:from>
    <xdr:to>
      <xdr:col>82</xdr:col>
      <xdr:colOff>19050</xdr:colOff>
      <xdr:row>26</xdr:row>
      <xdr:rowOff>76200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7029450" y="211455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82</xdr:col>
      <xdr:colOff>0</xdr:colOff>
      <xdr:row>24</xdr:row>
      <xdr:rowOff>57150</xdr:rowOff>
    </xdr:from>
    <xdr:to>
      <xdr:col>93</xdr:col>
      <xdr:colOff>19050</xdr:colOff>
      <xdr:row>26</xdr:row>
      <xdr:rowOff>76200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DA0C9969-E059-4B21-ABE8-C237178104DA}"/>
            </a:ext>
          </a:extLst>
        </xdr:cNvPr>
        <xdr:cNvSpPr txBox="1">
          <a:spLocks noChangeArrowheads="1"/>
        </xdr:cNvSpPr>
      </xdr:nvSpPr>
      <xdr:spPr bwMode="auto">
        <a:xfrm>
          <a:off x="7029450" y="22383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igitalbillder.com/new/f758cd31-cde0-4b50-9c1a-c74d9d0353f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CB8E7-503B-4229-BCEC-69612526C54B}">
  <sheetPr codeName="Sheet2">
    <tabColor rgb="FF002060"/>
  </sheetPr>
  <dimension ref="B2:J28"/>
  <sheetViews>
    <sheetView showGridLines="0" tabSelected="1" workbookViewId="0">
      <selection activeCell="C2" sqref="C2:H2"/>
    </sheetView>
  </sheetViews>
  <sheetFormatPr defaultRowHeight="18.75"/>
  <cols>
    <col min="2" max="2" width="11" bestFit="1" customWidth="1"/>
    <col min="10" max="10" width="11" bestFit="1" customWidth="1"/>
  </cols>
  <sheetData>
    <row r="2" spans="2:10" ht="24.95" customHeight="1">
      <c r="B2" s="13" t="s">
        <v>26</v>
      </c>
      <c r="C2" s="57"/>
      <c r="D2" s="57"/>
      <c r="E2" s="57"/>
      <c r="F2" s="57"/>
      <c r="G2" s="57"/>
      <c r="H2" s="57"/>
    </row>
    <row r="4" spans="2:10" ht="24.95" customHeight="1">
      <c r="B4" s="70" t="s">
        <v>44</v>
      </c>
      <c r="C4" s="70"/>
      <c r="D4" s="70"/>
      <c r="E4" s="70"/>
      <c r="F4" s="70"/>
      <c r="G4" s="70"/>
      <c r="H4" s="70"/>
    </row>
    <row r="5" spans="2:10" ht="24.95" customHeight="1">
      <c r="B5" s="5" t="s">
        <v>0</v>
      </c>
      <c r="C5" s="58"/>
      <c r="D5" s="59"/>
      <c r="E5" s="59"/>
      <c r="F5" s="59"/>
      <c r="G5" s="59"/>
      <c r="H5" s="59"/>
    </row>
    <row r="6" spans="2:10" ht="24.95" customHeight="1">
      <c r="B6" s="6" t="s">
        <v>24</v>
      </c>
      <c r="C6" s="60"/>
      <c r="D6" s="61"/>
      <c r="E6" s="61"/>
      <c r="F6" s="61"/>
      <c r="G6" s="61"/>
      <c r="H6" s="61"/>
    </row>
    <row r="7" spans="2:10" ht="24.95" customHeight="1">
      <c r="B7" s="7" t="s">
        <v>1</v>
      </c>
      <c r="C7" s="62"/>
      <c r="D7" s="63"/>
      <c r="E7" s="63"/>
      <c r="F7" s="63"/>
      <c r="G7" s="63"/>
      <c r="H7" s="63"/>
    </row>
    <row r="8" spans="2:10" ht="24.95" customHeight="1">
      <c r="B8" s="5" t="s">
        <v>20</v>
      </c>
      <c r="C8" s="58"/>
      <c r="D8" s="59"/>
      <c r="E8" s="59"/>
      <c r="F8" s="59"/>
      <c r="G8" s="59"/>
      <c r="H8" s="59"/>
    </row>
    <row r="9" spans="2:10" ht="24.95" customHeight="1">
      <c r="B9" s="6" t="s">
        <v>21</v>
      </c>
      <c r="C9" s="60"/>
      <c r="D9" s="61"/>
      <c r="E9" s="61"/>
      <c r="F9" s="61"/>
      <c r="G9" s="61"/>
      <c r="H9" s="61"/>
    </row>
    <row r="10" spans="2:10" ht="24.95" customHeight="1">
      <c r="B10" s="5" t="s">
        <v>22</v>
      </c>
      <c r="C10" s="58"/>
      <c r="D10" s="59"/>
      <c r="E10" s="59"/>
      <c r="F10" s="59"/>
      <c r="G10" s="59"/>
      <c r="H10" s="59"/>
    </row>
    <row r="11" spans="2:10" ht="24.95" customHeight="1">
      <c r="B11" s="6" t="s">
        <v>23</v>
      </c>
      <c r="C11" s="60"/>
      <c r="D11" s="61"/>
      <c r="E11" s="61"/>
      <c r="F11" s="61"/>
      <c r="G11" s="61"/>
      <c r="H11" s="61"/>
    </row>
    <row r="12" spans="2:10" ht="24.95" customHeight="1">
      <c r="B12" s="6" t="s">
        <v>25</v>
      </c>
      <c r="C12" s="71"/>
      <c r="D12" s="72"/>
      <c r="E12" s="72"/>
      <c r="F12" s="72"/>
      <c r="G12" s="72"/>
      <c r="H12" s="73"/>
    </row>
    <row r="13" spans="2:10" ht="24.95" customHeight="1">
      <c r="B13" s="7" t="s">
        <v>3</v>
      </c>
      <c r="C13" s="64"/>
      <c r="D13" s="65"/>
      <c r="E13" s="65"/>
      <c r="F13" s="65"/>
      <c r="G13" s="65"/>
      <c r="H13" s="65"/>
      <c r="J13" s="36"/>
    </row>
    <row r="14" spans="2:10" ht="24.95" customHeight="1">
      <c r="B14" s="77" t="s">
        <v>45</v>
      </c>
      <c r="C14" s="77"/>
      <c r="D14" s="77"/>
      <c r="E14" s="77"/>
      <c r="F14" s="77"/>
      <c r="G14" s="77"/>
      <c r="H14" s="77"/>
    </row>
    <row r="15" spans="2:10" ht="24.95" customHeight="1">
      <c r="B15" s="7" t="s">
        <v>9</v>
      </c>
      <c r="C15" s="62"/>
      <c r="D15" s="63"/>
      <c r="E15" s="63"/>
      <c r="F15" s="63"/>
      <c r="G15" s="63"/>
      <c r="H15" s="63"/>
    </row>
    <row r="16" spans="2:10" ht="24.95" customHeight="1">
      <c r="B16" s="7" t="s">
        <v>10</v>
      </c>
      <c r="C16" s="62"/>
      <c r="D16" s="63"/>
      <c r="E16" s="63"/>
      <c r="F16" s="63"/>
      <c r="G16" s="63"/>
      <c r="H16" s="63"/>
    </row>
    <row r="17" spans="2:8" ht="24.95" customHeight="1">
      <c r="B17" s="11" t="s">
        <v>64</v>
      </c>
      <c r="C17" s="62"/>
      <c r="D17" s="63"/>
      <c r="E17" s="63"/>
      <c r="F17" s="63"/>
      <c r="G17" s="63"/>
      <c r="H17" s="63"/>
    </row>
    <row r="18" spans="2:8" ht="24.95" customHeight="1">
      <c r="B18" s="26" t="s">
        <v>56</v>
      </c>
      <c r="C18" s="78"/>
      <c r="D18" s="78"/>
      <c r="E18" s="78"/>
      <c r="F18" s="78"/>
      <c r="G18" s="78"/>
      <c r="H18" s="78"/>
    </row>
    <row r="19" spans="2:8" ht="24.95" customHeight="1">
      <c r="B19" s="27" t="s">
        <v>57</v>
      </c>
      <c r="C19" s="74"/>
      <c r="D19" s="74"/>
      <c r="E19" s="74"/>
      <c r="F19" s="74"/>
      <c r="G19" s="74"/>
      <c r="H19" s="74"/>
    </row>
    <row r="20" spans="2:8" ht="24.95" customHeight="1">
      <c r="B20" s="27" t="s">
        <v>58</v>
      </c>
      <c r="C20" s="74"/>
      <c r="D20" s="74"/>
      <c r="E20" s="74"/>
      <c r="F20" s="74"/>
      <c r="G20" s="74"/>
      <c r="H20" s="74"/>
    </row>
    <row r="21" spans="2:8" ht="24">
      <c r="B21" s="28" t="s">
        <v>59</v>
      </c>
      <c r="C21" s="75"/>
      <c r="D21" s="75"/>
      <c r="E21" s="75"/>
      <c r="F21" s="75"/>
      <c r="G21" s="75"/>
      <c r="H21" s="75"/>
    </row>
    <row r="22" spans="2:8" ht="24">
      <c r="B22" s="25" t="s">
        <v>60</v>
      </c>
      <c r="C22" s="76">
        <f>SUM(C18:H21)</f>
        <v>0</v>
      </c>
      <c r="D22" s="76"/>
      <c r="E22" s="76"/>
      <c r="F22" s="76"/>
      <c r="G22" s="76"/>
      <c r="H22" s="76"/>
    </row>
    <row r="23" spans="2:8" ht="24" customHeight="1">
      <c r="B23" s="66" t="s">
        <v>43</v>
      </c>
      <c r="C23" s="66"/>
      <c r="D23" s="66"/>
      <c r="E23" s="66"/>
      <c r="F23" s="66"/>
      <c r="G23" s="66"/>
      <c r="H23" s="66"/>
    </row>
    <row r="24" spans="2:8" ht="24" customHeight="1">
      <c r="B24" s="7" t="s">
        <v>36</v>
      </c>
      <c r="C24" s="67"/>
      <c r="D24" s="68"/>
      <c r="E24" s="30" t="s">
        <v>41</v>
      </c>
      <c r="F24" s="67"/>
      <c r="G24" s="68"/>
      <c r="H24" s="30" t="s">
        <v>42</v>
      </c>
    </row>
    <row r="25" spans="2:8" ht="24" customHeight="1">
      <c r="B25" s="7" t="s">
        <v>37</v>
      </c>
      <c r="C25" s="69"/>
      <c r="D25" s="69"/>
      <c r="E25" s="69"/>
      <c r="F25" s="69"/>
      <c r="G25" s="69"/>
      <c r="H25" s="69"/>
    </row>
    <row r="26" spans="2:8" ht="24" customHeight="1">
      <c r="B26" s="7" t="s">
        <v>40</v>
      </c>
      <c r="C26" s="54"/>
      <c r="D26" s="54"/>
      <c r="E26" s="54"/>
      <c r="F26" s="54"/>
      <c r="G26" s="54"/>
      <c r="H26" s="54"/>
    </row>
    <row r="27" spans="2:8" ht="24" customHeight="1">
      <c r="B27" s="11" t="s">
        <v>38</v>
      </c>
      <c r="C27" s="55"/>
      <c r="D27" s="55"/>
      <c r="E27" s="55"/>
      <c r="F27" s="55"/>
      <c r="G27" s="55"/>
      <c r="H27" s="55"/>
    </row>
    <row r="28" spans="2:8" ht="24" customHeight="1">
      <c r="B28" s="12" t="s">
        <v>39</v>
      </c>
      <c r="C28" s="56"/>
      <c r="D28" s="56"/>
      <c r="E28" s="56"/>
      <c r="F28" s="56"/>
      <c r="G28" s="56"/>
      <c r="H28" s="56"/>
    </row>
  </sheetData>
  <sheetProtection algorithmName="SHA-512" hashValue="NnLjnztkJ3ThqhIZ92dnQH++9cGgG8t7PlOrd2rAu6BrvIiAK78N3e0hr34DaRbaJcVUAEWrTLtuT1XB1QcWkA==" saltValue="tILAwTqECvG/Wztl9HOsHQ==" spinCount="100000" sheet="1" objects="1" scenarios="1"/>
  <mergeCells count="27">
    <mergeCell ref="C10:H10"/>
    <mergeCell ref="C11:H11"/>
    <mergeCell ref="C20:H20"/>
    <mergeCell ref="C21:H21"/>
    <mergeCell ref="C22:H22"/>
    <mergeCell ref="B14:H14"/>
    <mergeCell ref="C15:H15"/>
    <mergeCell ref="C16:H16"/>
    <mergeCell ref="C18:H18"/>
    <mergeCell ref="C19:H19"/>
    <mergeCell ref="C17:H17"/>
    <mergeCell ref="C26:H26"/>
    <mergeCell ref="C27:H27"/>
    <mergeCell ref="C28:H28"/>
    <mergeCell ref="C2:H2"/>
    <mergeCell ref="C5:H5"/>
    <mergeCell ref="C6:H6"/>
    <mergeCell ref="C7:H7"/>
    <mergeCell ref="C8:H8"/>
    <mergeCell ref="C13:H13"/>
    <mergeCell ref="B23:H23"/>
    <mergeCell ref="C24:D24"/>
    <mergeCell ref="F24:G24"/>
    <mergeCell ref="C25:H25"/>
    <mergeCell ref="B4:H4"/>
    <mergeCell ref="C12:H12"/>
    <mergeCell ref="C9:H9"/>
  </mergeCells>
  <phoneticPr fontId="2"/>
  <dataValidations count="3">
    <dataValidation type="list" allowBlank="1" showInputMessage="1" showErrorMessage="1" sqref="E24" xr:uid="{03DF7F40-6DDF-4E3D-93D0-40E6F7DAB70F}">
      <formula1>"銀行,金庫,組合,農協,漁協"</formula1>
    </dataValidation>
    <dataValidation type="list" allowBlank="1" showInputMessage="1" showErrorMessage="1" sqref="H24" xr:uid="{C4C8961D-7290-4EB3-A7FA-63EF29B34210}">
      <formula1>"本店,支店,出張所,本所,支所"</formula1>
    </dataValidation>
    <dataValidation type="list" allowBlank="1" showInputMessage="1" showErrorMessage="1" sqref="C25:H25" xr:uid="{B0AEE07C-0817-45BC-810F-65A919B8373D}">
      <formula1>"普通,当座"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DA09B-0FE1-49CE-912B-C81B2B07414F}">
  <sheetPr codeName="Sheet3">
    <tabColor rgb="FF002060"/>
  </sheetPr>
  <dimension ref="A1:CD89"/>
  <sheetViews>
    <sheetView showZeros="0" zoomScaleNormal="100" workbookViewId="0">
      <selection activeCell="U39" sqref="U39:BK43"/>
    </sheetView>
  </sheetViews>
  <sheetFormatPr defaultRowHeight="18.75"/>
  <cols>
    <col min="1" max="82" width="1.125" customWidth="1"/>
  </cols>
  <sheetData>
    <row r="1" spans="1:81" ht="6.95" customHeight="1">
      <c r="A1" s="118" t="s">
        <v>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</row>
    <row r="2" spans="1:81" ht="6.9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</row>
    <row r="3" spans="1:81" ht="6.9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</row>
    <row r="4" spans="1:81" ht="6.9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</row>
    <row r="5" spans="1:81" ht="6.9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</row>
    <row r="6" spans="1:81" ht="6.9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ht="6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</row>
    <row r="8" spans="1:81" ht="6.9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</row>
    <row r="9" spans="1:81" ht="6.95" customHeight="1">
      <c r="A9" s="132">
        <f>+請求書情報!C2</f>
        <v>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</row>
    <row r="10" spans="1:81" ht="6.9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</row>
    <row r="11" spans="1:81" ht="6.95" customHeight="1" thickBo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</row>
    <row r="12" spans="1:81" ht="8.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19" t="s">
        <v>18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1"/>
    </row>
    <row r="13" spans="1:81" ht="8.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22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4"/>
    </row>
    <row r="14" spans="1:81" ht="8.1" customHeight="1">
      <c r="A14" s="128" t="s">
        <v>12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25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7"/>
    </row>
    <row r="15" spans="1:81" ht="8.1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22" t="s">
        <v>6</v>
      </c>
      <c r="AV15" s="123"/>
      <c r="AW15" s="123"/>
      <c r="AX15" s="123"/>
      <c r="AY15" s="123"/>
      <c r="AZ15" s="123"/>
      <c r="BA15" s="130" t="str">
        <f>+IF(請求書情報!C5="","",請求書情報!C5)</f>
        <v/>
      </c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1"/>
    </row>
    <row r="16" spans="1:81" ht="8.1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22"/>
      <c r="AV16" s="123"/>
      <c r="AW16" s="123"/>
      <c r="AX16" s="123"/>
      <c r="AY16" s="123"/>
      <c r="AZ16" s="123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1"/>
    </row>
    <row r="17" spans="1:81" ht="8.1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22"/>
      <c r="AV17" s="123"/>
      <c r="AW17" s="123"/>
      <c r="AX17" s="123"/>
      <c r="AY17" s="123"/>
      <c r="AZ17" s="123"/>
      <c r="BA17" s="130" t="str">
        <f>+IF(請求書情報!C6="","",請求書情報!C6)</f>
        <v/>
      </c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1"/>
    </row>
    <row r="18" spans="1:81" ht="8.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22"/>
      <c r="AV18" s="123"/>
      <c r="AW18" s="123"/>
      <c r="AX18" s="123"/>
      <c r="AY18" s="123"/>
      <c r="AZ18" s="123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1"/>
    </row>
    <row r="19" spans="1:81" ht="8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22" t="s">
        <v>7</v>
      </c>
      <c r="AV19" s="123"/>
      <c r="AW19" s="123"/>
      <c r="AX19" s="123"/>
      <c r="AY19" s="123"/>
      <c r="AZ19" s="123"/>
      <c r="BA19" s="144" t="str">
        <f>+IF(請求書情報!C7="","",請求書情報!C7)</f>
        <v/>
      </c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5"/>
    </row>
    <row r="20" spans="1:81" ht="8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22"/>
      <c r="AV20" s="123"/>
      <c r="AW20" s="123"/>
      <c r="AX20" s="123"/>
      <c r="AY20" s="123"/>
      <c r="AZ20" s="123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5"/>
    </row>
    <row r="21" spans="1:81" ht="8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22"/>
      <c r="AV21" s="123"/>
      <c r="AW21" s="123"/>
      <c r="AX21" s="123"/>
      <c r="AY21" s="123"/>
      <c r="AZ21" s="123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5"/>
    </row>
    <row r="22" spans="1:81" ht="8.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22"/>
      <c r="AV22" s="123"/>
      <c r="AW22" s="123"/>
      <c r="AX22" s="123"/>
      <c r="AY22" s="123"/>
      <c r="AZ22" s="123"/>
      <c r="BA22" s="146" t="str">
        <f>+IF(請求書情報!C8="","",請求書情報!C8)</f>
        <v/>
      </c>
      <c r="BB22" s="146"/>
      <c r="BC22" s="146"/>
      <c r="BD22" s="146"/>
      <c r="BE22" s="146"/>
      <c r="BF22" s="146"/>
      <c r="BG22" s="146"/>
      <c r="BH22" s="146"/>
      <c r="BI22" s="147" t="str">
        <f>+IF(請求書情報!C9="","",請求書情報!C9)</f>
        <v/>
      </c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8"/>
    </row>
    <row r="23" spans="1:81" ht="8.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22"/>
      <c r="AV23" s="123"/>
      <c r="AW23" s="123"/>
      <c r="AX23" s="123"/>
      <c r="AY23" s="123"/>
      <c r="AZ23" s="123"/>
      <c r="BA23" s="146"/>
      <c r="BB23" s="146"/>
      <c r="BC23" s="146"/>
      <c r="BD23" s="146"/>
      <c r="BE23" s="146"/>
      <c r="BF23" s="146"/>
      <c r="BG23" s="146"/>
      <c r="BH23" s="146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8"/>
    </row>
    <row r="24" spans="1:81" ht="8.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22"/>
      <c r="AV24" s="123"/>
      <c r="AW24" s="123"/>
      <c r="AX24" s="123"/>
      <c r="AY24" s="123"/>
      <c r="AZ24" s="123"/>
      <c r="BA24" s="146"/>
      <c r="BB24" s="146"/>
      <c r="BC24" s="146"/>
      <c r="BD24" s="146"/>
      <c r="BE24" s="146"/>
      <c r="BF24" s="146"/>
      <c r="BG24" s="146"/>
      <c r="BH24" s="146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8"/>
    </row>
    <row r="25" spans="1:81" ht="8.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22" t="s">
        <v>2</v>
      </c>
      <c r="AV25" s="123"/>
      <c r="AW25" s="123"/>
      <c r="AX25" s="123"/>
      <c r="AY25" s="123"/>
      <c r="AZ25" s="123"/>
      <c r="BA25" s="123" t="str">
        <f>+IF(請求書情報!C10="","",請求書情報!C10)</f>
        <v/>
      </c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 t="s">
        <v>5</v>
      </c>
      <c r="BM25" s="123"/>
      <c r="BN25" s="123"/>
      <c r="BO25" s="123"/>
      <c r="BP25" s="123"/>
      <c r="BQ25" s="123"/>
      <c r="BR25" s="123" t="str">
        <f>+IF(請求書情報!C11="","",請求書情報!C11)</f>
        <v/>
      </c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4"/>
    </row>
    <row r="26" spans="1:81" ht="8.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22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4"/>
    </row>
    <row r="27" spans="1:81" ht="8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33" t="s">
        <v>3</v>
      </c>
      <c r="AV27" s="134"/>
      <c r="AW27" s="134"/>
      <c r="AX27" s="134"/>
      <c r="AY27" s="134"/>
      <c r="AZ27" s="134"/>
      <c r="BA27" s="137" t="s">
        <v>4</v>
      </c>
      <c r="BB27" s="137"/>
      <c r="BC27" s="137"/>
      <c r="BD27" s="139" t="str">
        <f>+IF(請求書情報!C13="","",請求書情報!C13)</f>
        <v/>
      </c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40"/>
    </row>
    <row r="28" spans="1:81" ht="8.1" customHeight="1"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33"/>
      <c r="AV28" s="134"/>
      <c r="AW28" s="134"/>
      <c r="AX28" s="134"/>
      <c r="AY28" s="134"/>
      <c r="AZ28" s="134"/>
      <c r="BA28" s="137"/>
      <c r="BB28" s="137"/>
      <c r="BC28" s="137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40"/>
    </row>
    <row r="29" spans="1:81" ht="8.1" customHeight="1" thickBot="1"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35"/>
      <c r="AV29" s="136"/>
      <c r="AW29" s="136"/>
      <c r="AX29" s="136"/>
      <c r="AY29" s="136"/>
      <c r="AZ29" s="136"/>
      <c r="BA29" s="138"/>
      <c r="BB29" s="138"/>
      <c r="BC29" s="138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2"/>
    </row>
    <row r="30" spans="1:81" ht="6.9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ht="6.9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</row>
    <row r="32" spans="1:81" ht="7.9" customHeight="1">
      <c r="A32" s="143" t="s">
        <v>8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</row>
    <row r="33" spans="1:81" ht="7.9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</row>
    <row r="34" spans="1:81" ht="7.9" customHeight="1" thickBot="1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</row>
    <row r="35" spans="1:81" ht="7.9" customHeight="1">
      <c r="A35" s="149" t="s">
        <v>53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88" t="s">
        <v>52</v>
      </c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90"/>
      <c r="BL35" s="97" t="s">
        <v>63</v>
      </c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8"/>
    </row>
    <row r="36" spans="1:81" ht="7.9" customHeight="1">
      <c r="A36" s="151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91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3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100"/>
    </row>
    <row r="37" spans="1:81" ht="7.9" customHeight="1">
      <c r="A37" s="151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91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3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100"/>
    </row>
    <row r="38" spans="1:81" ht="7.9" customHeight="1">
      <c r="A38" s="1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94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6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2"/>
    </row>
    <row r="39" spans="1:81" ht="7.9" customHeight="1">
      <c r="A39" s="163"/>
      <c r="B39" s="164"/>
      <c r="C39" s="164"/>
      <c r="D39" s="164"/>
      <c r="E39" s="159" t="str">
        <f>+'請求書（松本建設㈱ 提出用）'!E38</f>
        <v/>
      </c>
      <c r="F39" s="159"/>
      <c r="G39" s="159"/>
      <c r="H39" s="159"/>
      <c r="I39" s="159" t="str">
        <f>+'請求書（松本建設㈱ 提出用）'!I38</f>
        <v/>
      </c>
      <c r="J39" s="159"/>
      <c r="K39" s="159"/>
      <c r="L39" s="159"/>
      <c r="M39" s="159" t="str">
        <f>+'請求書（松本建設㈱ 提出用）'!M38</f>
        <v/>
      </c>
      <c r="N39" s="159"/>
      <c r="O39" s="159"/>
      <c r="P39" s="159"/>
      <c r="Q39" s="159" t="str">
        <f>+'請求書（松本建設㈱ 提出用）'!Q38</f>
        <v/>
      </c>
      <c r="R39" s="159"/>
      <c r="S39" s="159"/>
      <c r="T39" s="159"/>
      <c r="U39" s="103" t="str">
        <f>+IF(請求書情報!C16="","",請求書情報!C16)</f>
        <v/>
      </c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5"/>
      <c r="BL39" s="112" t="str">
        <f>+IF(請求書情報!C17="","",請求書情報!C17)</f>
        <v/>
      </c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3"/>
    </row>
    <row r="40" spans="1:81" ht="7.9" customHeight="1">
      <c r="A40" s="163"/>
      <c r="B40" s="164"/>
      <c r="C40" s="164"/>
      <c r="D40" s="164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06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8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5"/>
    </row>
    <row r="41" spans="1:81" ht="7.9" customHeight="1">
      <c r="A41" s="163"/>
      <c r="B41" s="164"/>
      <c r="C41" s="164"/>
      <c r="D41" s="164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06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8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5"/>
    </row>
    <row r="42" spans="1:81" ht="7.9" customHeight="1">
      <c r="A42" s="163"/>
      <c r="B42" s="164"/>
      <c r="C42" s="164"/>
      <c r="D42" s="164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06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8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5"/>
    </row>
    <row r="43" spans="1:81" ht="7.9" customHeight="1">
      <c r="A43" s="163"/>
      <c r="B43" s="164"/>
      <c r="C43" s="164"/>
      <c r="D43" s="164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09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1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7"/>
    </row>
    <row r="44" spans="1:81" ht="7.9" customHeight="1">
      <c r="A44" s="160" t="s">
        <v>62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 t="s">
        <v>50</v>
      </c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 t="s">
        <v>51</v>
      </c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2"/>
    </row>
    <row r="45" spans="1:81" ht="7.9" customHeight="1">
      <c r="A45" s="160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2"/>
    </row>
    <row r="46" spans="1:81" ht="7.9" customHeight="1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2"/>
    </row>
    <row r="47" spans="1:81" ht="7.9" customHeight="1">
      <c r="A47" s="160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2"/>
    </row>
    <row r="48" spans="1:81" ht="7.9" customHeight="1">
      <c r="A48" s="153" t="s">
        <v>46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65">
        <f>+請求書情報!C22</f>
        <v>0</v>
      </c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8"/>
    </row>
    <row r="49" spans="1:81" ht="7.9" customHeight="1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68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70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90"/>
    </row>
    <row r="50" spans="1:81" ht="7.9" customHeight="1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68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70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90"/>
    </row>
    <row r="51" spans="1:81" ht="7.9" customHeight="1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68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70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90"/>
    </row>
    <row r="52" spans="1:81" ht="7.9" customHeight="1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71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3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90"/>
    </row>
    <row r="53" spans="1:81" ht="7.9" customHeight="1">
      <c r="A53" s="157" t="s">
        <v>47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75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7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90"/>
    </row>
    <row r="54" spans="1:81" ht="7.9" customHeight="1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78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80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90"/>
    </row>
    <row r="55" spans="1:81" ht="7.9" customHeight="1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78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80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90"/>
    </row>
    <row r="56" spans="1:81" ht="7.9" customHeight="1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78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80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  <c r="CC56" s="190"/>
    </row>
    <row r="57" spans="1:81" ht="7.9" customHeight="1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81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3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90"/>
    </row>
    <row r="58" spans="1:81" ht="7.9" customHeight="1">
      <c r="A58" s="157" t="s">
        <v>61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75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7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90"/>
    </row>
    <row r="59" spans="1:81" ht="7.9" customHeight="1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78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80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90"/>
    </row>
    <row r="60" spans="1:81" ht="7.9" customHeight="1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78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80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90"/>
    </row>
    <row r="61" spans="1:81" ht="7.9" customHeight="1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78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80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90"/>
    </row>
    <row r="62" spans="1:81" ht="7.9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81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3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90"/>
    </row>
    <row r="63" spans="1:81" ht="7.9" customHeight="1">
      <c r="A63" s="153" t="s">
        <v>49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65">
        <f>+U48-U53-U58</f>
        <v>0</v>
      </c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7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90"/>
    </row>
    <row r="64" spans="1:81" ht="7.9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68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70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  <c r="CC64" s="190"/>
    </row>
    <row r="65" spans="1:82" ht="7.9" customHeight="1">
      <c r="A65" s="15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68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70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  <c r="CB65" s="189"/>
      <c r="CC65" s="190"/>
    </row>
    <row r="66" spans="1:82" ht="7.9" customHeight="1">
      <c r="A66" s="153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68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70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  <c r="CB66" s="189"/>
      <c r="CC66" s="190"/>
    </row>
    <row r="67" spans="1:82" ht="7.9" customHeight="1" thickBo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84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6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2"/>
    </row>
    <row r="68" spans="1:82" ht="7.9" customHeight="1">
      <c r="A68" s="197" t="s">
        <v>65</v>
      </c>
      <c r="B68" s="197"/>
      <c r="C68" s="197"/>
      <c r="D68" s="197"/>
      <c r="E68" s="197"/>
      <c r="F68" s="197"/>
      <c r="G68" s="197"/>
      <c r="H68" s="197"/>
      <c r="I68" s="197"/>
      <c r="J68" s="199">
        <f>+U58</f>
        <v>0</v>
      </c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3" t="s">
        <v>66</v>
      </c>
      <c r="Z68" s="203"/>
      <c r="AA68" s="203"/>
      <c r="AB68" s="203"/>
      <c r="AC68" s="203"/>
      <c r="AD68" s="203"/>
      <c r="AE68" s="203"/>
      <c r="AF68" s="200">
        <f>+ROUND(J68*10/110,0)</f>
        <v>0</v>
      </c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193" t="s">
        <v>67</v>
      </c>
      <c r="AU68" s="194"/>
      <c r="AV68" s="44"/>
      <c r="AW68" s="44"/>
      <c r="AX68" s="44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</row>
    <row r="69" spans="1:82" ht="7.9" customHeight="1">
      <c r="A69" s="198"/>
      <c r="B69" s="198"/>
      <c r="C69" s="198"/>
      <c r="D69" s="198"/>
      <c r="E69" s="198"/>
      <c r="F69" s="198"/>
      <c r="G69" s="198"/>
      <c r="H69" s="198"/>
      <c r="I69" s="198"/>
      <c r="J69" s="201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4"/>
      <c r="Z69" s="204"/>
      <c r="AA69" s="204"/>
      <c r="AB69" s="204"/>
      <c r="AC69" s="204"/>
      <c r="AD69" s="204"/>
      <c r="AE69" s="204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195"/>
      <c r="AU69" s="196"/>
      <c r="AV69" s="4"/>
      <c r="AW69" s="4"/>
      <c r="AX69" s="4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</row>
    <row r="70" spans="1:82" ht="7.9" customHeight="1">
      <c r="A70" s="198"/>
      <c r="B70" s="198"/>
      <c r="C70" s="198"/>
      <c r="D70" s="198"/>
      <c r="E70" s="198"/>
      <c r="F70" s="198"/>
      <c r="G70" s="198"/>
      <c r="H70" s="198"/>
      <c r="I70" s="198"/>
      <c r="J70" s="201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4"/>
      <c r="Z70" s="204"/>
      <c r="AA70" s="204"/>
      <c r="AB70" s="204"/>
      <c r="AC70" s="204"/>
      <c r="AD70" s="204"/>
      <c r="AE70" s="204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195"/>
      <c r="AU70" s="196"/>
      <c r="AV70" s="4"/>
      <c r="AW70" s="4"/>
      <c r="AX70" s="4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</row>
    <row r="71" spans="1:82" ht="7.9" customHeight="1">
      <c r="A71" s="198"/>
      <c r="B71" s="198"/>
      <c r="C71" s="198"/>
      <c r="D71" s="198"/>
      <c r="E71" s="198"/>
      <c r="F71" s="198"/>
      <c r="G71" s="198"/>
      <c r="H71" s="198"/>
      <c r="I71" s="198"/>
      <c r="J71" s="201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4"/>
      <c r="Z71" s="204"/>
      <c r="AA71" s="204"/>
      <c r="AB71" s="204"/>
      <c r="AC71" s="204"/>
      <c r="AD71" s="204"/>
      <c r="AE71" s="204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195"/>
      <c r="AU71" s="196"/>
      <c r="AV71" s="4"/>
      <c r="AW71" s="4"/>
      <c r="AX71" s="4"/>
    </row>
    <row r="72" spans="1:82" ht="7.9" customHeight="1"/>
    <row r="73" spans="1:82" ht="7.9" customHeight="1"/>
    <row r="74" spans="1:82" ht="6.75" customHeight="1">
      <c r="A74" s="174" t="s">
        <v>73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</row>
    <row r="75" spans="1:82" ht="6.75" customHeight="1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74"/>
      <c r="CC75" s="174"/>
      <c r="CD75" s="174"/>
    </row>
    <row r="76" spans="1:82" ht="6.75" customHeight="1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</row>
    <row r="77" spans="1:82" ht="6.75" customHeight="1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</row>
    <row r="78" spans="1:82" ht="6.75" customHeight="1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</row>
    <row r="79" spans="1:82" ht="6.75" customHeight="1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</row>
    <row r="80" spans="1:82" ht="6.7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4"/>
      <c r="BX80" s="174"/>
      <c r="BY80" s="174"/>
      <c r="BZ80" s="174"/>
      <c r="CA80" s="174"/>
      <c r="CB80" s="174"/>
      <c r="CC80" s="174"/>
      <c r="CD80" s="174"/>
    </row>
    <row r="81" spans="1:82" ht="6.7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</row>
    <row r="82" spans="1:82" ht="6.75" customHeight="1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</row>
    <row r="83" spans="1:82" ht="6.75" customHeight="1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174"/>
      <c r="BT83" s="174"/>
      <c r="BU83" s="174"/>
      <c r="BV83" s="174"/>
      <c r="BW83" s="174"/>
      <c r="BX83" s="174"/>
      <c r="BY83" s="174"/>
      <c r="BZ83" s="174"/>
      <c r="CA83" s="174"/>
      <c r="CB83" s="174"/>
      <c r="CC83" s="174"/>
      <c r="CD83" s="174"/>
    </row>
    <row r="84" spans="1:82" ht="6.75" customHeight="1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</row>
    <row r="85" spans="1:82" ht="6.75" customHeight="1" thickBo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4"/>
      <c r="BQ85" s="4"/>
      <c r="BR85" s="4"/>
      <c r="BS85" s="4"/>
      <c r="BT85" s="53"/>
      <c r="BU85" s="4"/>
      <c r="BV85" s="4"/>
      <c r="BW85" s="4"/>
      <c r="BX85" s="4"/>
      <c r="BY85" s="4"/>
      <c r="BZ85" s="4"/>
      <c r="CA85" s="4"/>
      <c r="CB85" s="4"/>
      <c r="CC85" s="4"/>
    </row>
    <row r="86" spans="1:82" ht="6.75" customHeight="1">
      <c r="A86" s="79" t="s">
        <v>74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1"/>
    </row>
    <row r="87" spans="1:82" ht="6.75" customHeight="1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4"/>
    </row>
    <row r="88" spans="1:82">
      <c r="A88" s="8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4"/>
    </row>
    <row r="89" spans="1:82" ht="19.5" thickBot="1">
      <c r="A89" s="85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7"/>
    </row>
  </sheetData>
  <sheetProtection algorithmName="SHA-512" hashValue="FC/kDtOnUKq0A/vcuEGvc1tNxewZlbTP6LS0YTDJZIJeIpv/Dqf76/a2W5ESUeMPZzA3ZaNlDG+PiJXf4sg6xQ==" saltValue="oVbgjIviz7QM1qDisC3Ueg==" spinCount="100000" sheet="1" objects="1" scenarios="1"/>
  <mergeCells count="51">
    <mergeCell ref="A39:D43"/>
    <mergeCell ref="E39:H43"/>
    <mergeCell ref="U48:AU52"/>
    <mergeCell ref="A74:CD84"/>
    <mergeCell ref="U53:AU57"/>
    <mergeCell ref="U58:AU62"/>
    <mergeCell ref="U63:AU67"/>
    <mergeCell ref="AV48:CC52"/>
    <mergeCell ref="AV53:CC57"/>
    <mergeCell ref="AV58:CC62"/>
    <mergeCell ref="AV63:CC67"/>
    <mergeCell ref="AT68:AU71"/>
    <mergeCell ref="A68:I71"/>
    <mergeCell ref="J68:X71"/>
    <mergeCell ref="Y68:AE71"/>
    <mergeCell ref="AF68:AS71"/>
    <mergeCell ref="AU27:AZ29"/>
    <mergeCell ref="BA27:BC29"/>
    <mergeCell ref="BD27:CC29"/>
    <mergeCell ref="A32:AB33"/>
    <mergeCell ref="AU19:AZ24"/>
    <mergeCell ref="BA19:CC21"/>
    <mergeCell ref="BA22:BH24"/>
    <mergeCell ref="BI22:CC24"/>
    <mergeCell ref="AU25:AZ26"/>
    <mergeCell ref="BA25:BK26"/>
    <mergeCell ref="BL25:BQ26"/>
    <mergeCell ref="BR25:CC26"/>
    <mergeCell ref="A1:CC5"/>
    <mergeCell ref="AU12:CC14"/>
    <mergeCell ref="A14:Y17"/>
    <mergeCell ref="AU15:AZ18"/>
    <mergeCell ref="BA15:CC16"/>
    <mergeCell ref="BA17:CC18"/>
    <mergeCell ref="A9:CC11"/>
    <mergeCell ref="A86:CC89"/>
    <mergeCell ref="U35:BK38"/>
    <mergeCell ref="BL35:CC38"/>
    <mergeCell ref="U39:BK43"/>
    <mergeCell ref="BL39:CC43"/>
    <mergeCell ref="A35:T38"/>
    <mergeCell ref="A63:T67"/>
    <mergeCell ref="A58:T62"/>
    <mergeCell ref="A48:T52"/>
    <mergeCell ref="A53:T57"/>
    <mergeCell ref="I39:L43"/>
    <mergeCell ref="M39:P43"/>
    <mergeCell ref="Q39:T43"/>
    <mergeCell ref="A44:T47"/>
    <mergeCell ref="U44:AU47"/>
    <mergeCell ref="AV44:CC47"/>
  </mergeCells>
  <phoneticPr fontId="2"/>
  <hyperlinks>
    <hyperlink ref="A86:CC89" r:id="rId1" display="Digital Billder新規請求書発行画面サイトはこちらをクリック！！" xr:uid="{9A7FC138-7C98-4387-B543-CE1AED765BBB}"/>
  </hyperlinks>
  <pageMargins left="0.78740157480314965" right="0.39370078740157483" top="0.39370078740157483" bottom="0" header="0.31496062992125984" footer="0.31496062992125984"/>
  <pageSetup paperSize="9" scale="92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98B8A-1399-40DC-B37C-9E295D6E1B57}">
  <sheetPr codeName="Sheet4">
    <tabColor rgb="FF002060"/>
  </sheetPr>
  <dimension ref="A1:CO142"/>
  <sheetViews>
    <sheetView showGridLines="0" showZeros="0" zoomScaleNormal="100" workbookViewId="0">
      <selection activeCell="U38" sqref="U38:BK42"/>
    </sheetView>
  </sheetViews>
  <sheetFormatPr defaultRowHeight="18.75"/>
  <cols>
    <col min="1" max="82" width="1.125" customWidth="1"/>
    <col min="83" max="83" width="9" hidden="1" customWidth="1"/>
    <col min="84" max="84" width="11.75" hidden="1" customWidth="1"/>
    <col min="85" max="85" width="10.75" hidden="1" customWidth="1"/>
    <col min="86" max="86" width="9.75" hidden="1" customWidth="1"/>
    <col min="87" max="89" width="9.125" hidden="1" customWidth="1"/>
    <col min="90" max="90" width="9.75" hidden="1" customWidth="1"/>
    <col min="91" max="91" width="10.75" hidden="1" customWidth="1"/>
    <col min="92" max="92" width="11.75" hidden="1" customWidth="1"/>
    <col min="93" max="93" width="14.125" hidden="1" customWidth="1"/>
  </cols>
  <sheetData>
    <row r="1" spans="1:81" ht="6.95" customHeight="1">
      <c r="A1" s="118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</row>
    <row r="2" spans="1:81" ht="6.9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</row>
    <row r="3" spans="1:81" ht="6.9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</row>
    <row r="4" spans="1:81" ht="6.9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</row>
    <row r="5" spans="1:81" ht="6.9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</row>
    <row r="6" spans="1:81" ht="6.9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ht="6.95" customHeight="1">
      <c r="A7" s="132">
        <f>+請求書情報!C2</f>
        <v>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</row>
    <row r="8" spans="1:81" ht="6.9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</row>
    <row r="9" spans="1:81" ht="6.95" customHeight="1" thickBo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</row>
    <row r="10" spans="1:81" ht="8.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19" t="s">
        <v>18</v>
      </c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1"/>
    </row>
    <row r="11" spans="1:81" ht="8.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22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4"/>
    </row>
    <row r="12" spans="1:81" ht="8.1" customHeight="1">
      <c r="A12" s="128" t="s">
        <v>12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25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7"/>
    </row>
    <row r="13" spans="1:81" ht="8.1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22" t="s">
        <v>6</v>
      </c>
      <c r="AV13" s="123"/>
      <c r="AW13" s="123"/>
      <c r="AX13" s="123"/>
      <c r="AY13" s="123"/>
      <c r="AZ13" s="123"/>
      <c r="BA13" s="218" t="str">
        <f>+IF(請求書情報!C5="","",請求書情報!C5)</f>
        <v/>
      </c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9"/>
    </row>
    <row r="14" spans="1:81" ht="8.1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22"/>
      <c r="AV14" s="123"/>
      <c r="AW14" s="123"/>
      <c r="AX14" s="123"/>
      <c r="AY14" s="123"/>
      <c r="AZ14" s="123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1"/>
    </row>
    <row r="15" spans="1:81" ht="8.1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22"/>
      <c r="AV15" s="123"/>
      <c r="AW15" s="123"/>
      <c r="AX15" s="123"/>
      <c r="AY15" s="123"/>
      <c r="AZ15" s="123"/>
      <c r="BA15" s="130" t="str">
        <f>+IF(請求書情報!C6="","",請求書情報!C6)</f>
        <v/>
      </c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1"/>
    </row>
    <row r="16" spans="1:81" ht="8.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22"/>
      <c r="AV16" s="123"/>
      <c r="AW16" s="123"/>
      <c r="AX16" s="123"/>
      <c r="AY16" s="123"/>
      <c r="AZ16" s="123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1"/>
    </row>
    <row r="17" spans="1:81" ht="8.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22" t="s">
        <v>7</v>
      </c>
      <c r="AV17" s="123"/>
      <c r="AW17" s="123"/>
      <c r="AX17" s="123"/>
      <c r="AY17" s="123"/>
      <c r="AZ17" s="123"/>
      <c r="BA17" s="144" t="str">
        <f>+IF(請求書情報!C7="","",請求書情報!C7)</f>
        <v/>
      </c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5"/>
    </row>
    <row r="18" spans="1:81" ht="8.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22"/>
      <c r="AV18" s="123"/>
      <c r="AW18" s="123"/>
      <c r="AX18" s="123"/>
      <c r="AY18" s="123"/>
      <c r="AZ18" s="123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5"/>
    </row>
    <row r="19" spans="1:81" ht="8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22"/>
      <c r="AV19" s="123"/>
      <c r="AW19" s="123"/>
      <c r="AX19" s="123"/>
      <c r="AY19" s="123"/>
      <c r="AZ19" s="123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5"/>
    </row>
    <row r="20" spans="1:81" ht="8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22"/>
      <c r="AV20" s="123"/>
      <c r="AW20" s="123"/>
      <c r="AX20" s="123"/>
      <c r="AY20" s="123"/>
      <c r="AZ20" s="123"/>
      <c r="BA20" s="206" t="str">
        <f>+IF(請求書情報!C8="","",請求書情報!C8)</f>
        <v/>
      </c>
      <c r="BB20" s="206"/>
      <c r="BC20" s="206"/>
      <c r="BD20" s="206"/>
      <c r="BE20" s="206"/>
      <c r="BF20" s="206"/>
      <c r="BG20" s="206"/>
      <c r="BH20" s="206"/>
      <c r="BI20" s="143" t="str">
        <f>+IF(請求書情報!C9="","",請求書情報!C9)</f>
        <v/>
      </c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207"/>
    </row>
    <row r="21" spans="1:81" ht="8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22"/>
      <c r="AV21" s="123"/>
      <c r="AW21" s="123"/>
      <c r="AX21" s="123"/>
      <c r="AY21" s="123"/>
      <c r="AZ21" s="123"/>
      <c r="BA21" s="206"/>
      <c r="BB21" s="206"/>
      <c r="BC21" s="206"/>
      <c r="BD21" s="206"/>
      <c r="BE21" s="206"/>
      <c r="BF21" s="206"/>
      <c r="BG21" s="206"/>
      <c r="BH21" s="206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207"/>
    </row>
    <row r="22" spans="1:81" ht="8.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22"/>
      <c r="AV22" s="123"/>
      <c r="AW22" s="123"/>
      <c r="AX22" s="123"/>
      <c r="AY22" s="123"/>
      <c r="AZ22" s="123"/>
      <c r="BA22" s="206"/>
      <c r="BB22" s="206"/>
      <c r="BC22" s="206"/>
      <c r="BD22" s="206"/>
      <c r="BE22" s="206"/>
      <c r="BF22" s="206"/>
      <c r="BG22" s="206"/>
      <c r="BH22" s="206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207"/>
    </row>
    <row r="23" spans="1:81" ht="8.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22" t="s">
        <v>2</v>
      </c>
      <c r="AV23" s="123"/>
      <c r="AW23" s="123"/>
      <c r="AX23" s="123"/>
      <c r="AY23" s="123"/>
      <c r="AZ23" s="123"/>
      <c r="BA23" s="123" t="str">
        <f>+IF(請求書情報!C10="","",請求書情報!C10)</f>
        <v/>
      </c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 t="s">
        <v>5</v>
      </c>
      <c r="BM23" s="123"/>
      <c r="BN23" s="123"/>
      <c r="BO23" s="123"/>
      <c r="BP23" s="123"/>
      <c r="BQ23" s="123"/>
      <c r="BR23" s="123" t="str">
        <f>+IF(請求書情報!C11="","",請求書情報!C11)</f>
        <v/>
      </c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4"/>
    </row>
    <row r="24" spans="1:81" ht="8.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22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4"/>
    </row>
    <row r="25" spans="1:81" ht="8.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22" t="s">
        <v>68</v>
      </c>
      <c r="AV25" s="123"/>
      <c r="AW25" s="123"/>
      <c r="AX25" s="123"/>
      <c r="AY25" s="123"/>
      <c r="AZ25" s="123"/>
      <c r="BA25" s="220" t="str">
        <f>+IF(請求書情報!C12="","",請求書情報!C12)</f>
        <v/>
      </c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1"/>
    </row>
    <row r="26" spans="1:81" ht="8.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22"/>
      <c r="AV26" s="123"/>
      <c r="AW26" s="123"/>
      <c r="AX26" s="123"/>
      <c r="AY26" s="123"/>
      <c r="AZ26" s="123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1"/>
    </row>
    <row r="27" spans="1:81" ht="8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33" t="s">
        <v>3</v>
      </c>
      <c r="AV27" s="134"/>
      <c r="AW27" s="134"/>
      <c r="AX27" s="134"/>
      <c r="AY27" s="134"/>
      <c r="AZ27" s="134"/>
      <c r="BA27" s="137" t="s">
        <v>4</v>
      </c>
      <c r="BB27" s="137"/>
      <c r="BC27" s="137"/>
      <c r="BD27" s="139" t="str">
        <f>+IF(請求書情報!C13="","",請求書情報!C13)</f>
        <v/>
      </c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40"/>
    </row>
    <row r="28" spans="1:81" ht="8.1" customHeight="1"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33"/>
      <c r="AV28" s="134"/>
      <c r="AW28" s="134"/>
      <c r="AX28" s="134"/>
      <c r="AY28" s="134"/>
      <c r="AZ28" s="134"/>
      <c r="BA28" s="137"/>
      <c r="BB28" s="137"/>
      <c r="BC28" s="137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40"/>
    </row>
    <row r="29" spans="1:81" ht="8.1" customHeight="1" thickBot="1"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35"/>
      <c r="AV29" s="136"/>
      <c r="AW29" s="136"/>
      <c r="AX29" s="136"/>
      <c r="AY29" s="136"/>
      <c r="AZ29" s="136"/>
      <c r="BA29" s="138"/>
      <c r="BB29" s="138"/>
      <c r="BC29" s="138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2"/>
    </row>
    <row r="30" spans="1:81" ht="6.9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ht="7.9" customHeight="1">
      <c r="A31" s="143" t="s">
        <v>8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</row>
    <row r="32" spans="1:81" ht="7.9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</row>
    <row r="33" spans="1:92" ht="7.9" customHeight="1" thickBo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</row>
    <row r="34" spans="1:92" ht="7.9" customHeight="1">
      <c r="A34" s="149" t="s">
        <v>53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88" t="s">
        <v>52</v>
      </c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0"/>
      <c r="BL34" s="97" t="s">
        <v>63</v>
      </c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8"/>
    </row>
    <row r="35" spans="1:92" ht="7.9" customHeight="1">
      <c r="A35" s="151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91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100"/>
    </row>
    <row r="36" spans="1:92" ht="7.9" customHeight="1">
      <c r="A36" s="151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91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3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100"/>
    </row>
    <row r="37" spans="1:92" ht="7.9" customHeight="1">
      <c r="A37" s="151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94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6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2"/>
    </row>
    <row r="38" spans="1:92" ht="7.9" customHeight="1">
      <c r="A38" s="163"/>
      <c r="B38" s="164"/>
      <c r="C38" s="164"/>
      <c r="D38" s="164"/>
      <c r="E38" s="159" t="str">
        <f>+IF(CJ40=0,"",RIGHT(CJ40,1))</f>
        <v/>
      </c>
      <c r="F38" s="159"/>
      <c r="G38" s="159"/>
      <c r="H38" s="159"/>
      <c r="I38" s="159" t="str">
        <f>+IF(CK40=0,"",RIGHT(CK40,1))</f>
        <v/>
      </c>
      <c r="J38" s="159"/>
      <c r="K38" s="159"/>
      <c r="L38" s="159"/>
      <c r="M38" s="159" t="str">
        <f>+IF(CL40=0,"",RIGHT(CL40,1))</f>
        <v/>
      </c>
      <c r="N38" s="159"/>
      <c r="O38" s="159"/>
      <c r="P38" s="159"/>
      <c r="Q38" s="159" t="str">
        <f>+IF(CM40=0,"",RIGHT(CM40,1))</f>
        <v/>
      </c>
      <c r="R38" s="159"/>
      <c r="S38" s="159"/>
      <c r="T38" s="159"/>
      <c r="U38" s="103" t="str">
        <f>+IF(請求書情報!C16="","",請求書情報!C16)</f>
        <v/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5"/>
      <c r="BL38" s="112" t="str">
        <f>+IF(請求書情報!C17="","",請求書情報!C17)</f>
        <v/>
      </c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3"/>
      <c r="CJ38" s="214">
        <v>1000</v>
      </c>
      <c r="CK38" s="214">
        <v>100</v>
      </c>
      <c r="CL38" s="214">
        <v>10</v>
      </c>
      <c r="CM38" s="214">
        <v>1</v>
      </c>
    </row>
    <row r="39" spans="1:92" ht="7.9" customHeight="1">
      <c r="A39" s="163"/>
      <c r="B39" s="164"/>
      <c r="C39" s="164"/>
      <c r="D39" s="164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06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8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5"/>
      <c r="CJ39" s="214"/>
      <c r="CK39" s="214"/>
      <c r="CL39" s="214"/>
      <c r="CM39" s="214"/>
    </row>
    <row r="40" spans="1:92" ht="7.9" customHeight="1">
      <c r="A40" s="163"/>
      <c r="B40" s="164"/>
      <c r="C40" s="164"/>
      <c r="D40" s="164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06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8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5"/>
      <c r="CJ40" s="236">
        <f>+INT($CN40/CJ$38)</f>
        <v>0</v>
      </c>
      <c r="CK40" s="236">
        <f t="shared" ref="CK40:CM40" si="0">+INT($CN40/CK$38)</f>
        <v>0</v>
      </c>
      <c r="CL40" s="236">
        <f t="shared" si="0"/>
        <v>0</v>
      </c>
      <c r="CM40" s="236">
        <f t="shared" si="0"/>
        <v>0</v>
      </c>
      <c r="CN40" s="240">
        <f>+請求書情報!C15</f>
        <v>0</v>
      </c>
    </row>
    <row r="41" spans="1:92" ht="7.9" customHeight="1">
      <c r="A41" s="163"/>
      <c r="B41" s="164"/>
      <c r="C41" s="164"/>
      <c r="D41" s="164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06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8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5"/>
      <c r="CJ41" s="236"/>
      <c r="CK41" s="236"/>
      <c r="CL41" s="236"/>
      <c r="CM41" s="236"/>
      <c r="CN41" s="240"/>
    </row>
    <row r="42" spans="1:92" ht="7.9" customHeight="1">
      <c r="A42" s="163"/>
      <c r="B42" s="164"/>
      <c r="C42" s="164"/>
      <c r="D42" s="164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09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1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7"/>
      <c r="CJ42" s="236"/>
      <c r="CK42" s="236"/>
      <c r="CL42" s="236"/>
      <c r="CM42" s="236"/>
      <c r="CN42" s="240"/>
    </row>
    <row r="43" spans="1:92" ht="7.9" customHeight="1">
      <c r="A43" s="160" t="s">
        <v>62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 t="s">
        <v>50</v>
      </c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 t="s">
        <v>51</v>
      </c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2"/>
    </row>
    <row r="44" spans="1:92" ht="7.9" customHeight="1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2"/>
    </row>
    <row r="45" spans="1:92" ht="7.9" customHeight="1">
      <c r="A45" s="160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2"/>
    </row>
    <row r="46" spans="1:92" ht="7.9" customHeight="1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2"/>
    </row>
    <row r="47" spans="1:92" ht="7.9" customHeight="1">
      <c r="A47" s="153" t="s">
        <v>46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213" t="str">
        <f>+IF(CF49=0,"",RIGHT(CF49,1))</f>
        <v/>
      </c>
      <c r="V47" s="208"/>
      <c r="W47" s="208"/>
      <c r="X47" s="208" t="str">
        <f>+IF(CG49=0,"",RIGHT(CG49,1))</f>
        <v/>
      </c>
      <c r="Y47" s="208"/>
      <c r="Z47" s="208"/>
      <c r="AA47" s="208" t="str">
        <f>+IF(CH49=0,"",RIGHT(CH49,1))</f>
        <v/>
      </c>
      <c r="AB47" s="208"/>
      <c r="AC47" s="209"/>
      <c r="AD47" s="213" t="str">
        <f>+IF(CI49=0,"",RIGHT(CI49,1))</f>
        <v/>
      </c>
      <c r="AE47" s="208"/>
      <c r="AF47" s="208"/>
      <c r="AG47" s="208" t="str">
        <f>+IF(CJ49=0,"",RIGHT(CJ49,1))</f>
        <v/>
      </c>
      <c r="AH47" s="208"/>
      <c r="AI47" s="208"/>
      <c r="AJ47" s="208" t="str">
        <f>+IF(CK49=0,"",RIGHT(CK49,1))</f>
        <v/>
      </c>
      <c r="AK47" s="208"/>
      <c r="AL47" s="209"/>
      <c r="AM47" s="213" t="str">
        <f>+IF(CL49=0,"",RIGHT(CL49,1))</f>
        <v/>
      </c>
      <c r="AN47" s="208"/>
      <c r="AO47" s="208"/>
      <c r="AP47" s="208" t="str">
        <f>+IF(CM49=0,"",RIGHT(CM49,1))</f>
        <v/>
      </c>
      <c r="AQ47" s="208"/>
      <c r="AR47" s="208"/>
      <c r="AS47" s="208" t="str">
        <f>+IF(CN49=0,"",RIGHT(CN49,1))</f>
        <v/>
      </c>
      <c r="AT47" s="208"/>
      <c r="AU47" s="209"/>
      <c r="AV47" s="215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7"/>
      <c r="CE47" s="205" t="b">
        <v>0</v>
      </c>
      <c r="CF47" s="214">
        <v>100000000</v>
      </c>
      <c r="CG47" s="214">
        <v>10000000</v>
      </c>
      <c r="CH47" s="214">
        <v>1000000</v>
      </c>
      <c r="CI47" s="214">
        <v>100000</v>
      </c>
      <c r="CJ47" s="214">
        <v>10000</v>
      </c>
      <c r="CK47" s="214">
        <v>1000</v>
      </c>
      <c r="CL47" s="214">
        <v>100</v>
      </c>
      <c r="CM47" s="214">
        <v>10</v>
      </c>
      <c r="CN47" s="214">
        <v>1</v>
      </c>
    </row>
    <row r="48" spans="1:92" ht="7.9" customHeight="1">
      <c r="A48" s="1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213"/>
      <c r="V48" s="208"/>
      <c r="W48" s="208"/>
      <c r="X48" s="208"/>
      <c r="Y48" s="208"/>
      <c r="Z48" s="208"/>
      <c r="AA48" s="208"/>
      <c r="AB48" s="208"/>
      <c r="AC48" s="209"/>
      <c r="AD48" s="213"/>
      <c r="AE48" s="208"/>
      <c r="AF48" s="208"/>
      <c r="AG48" s="208"/>
      <c r="AH48" s="208"/>
      <c r="AI48" s="208"/>
      <c r="AJ48" s="208"/>
      <c r="AK48" s="208"/>
      <c r="AL48" s="209"/>
      <c r="AM48" s="213"/>
      <c r="AN48" s="208"/>
      <c r="AO48" s="208"/>
      <c r="AP48" s="208"/>
      <c r="AQ48" s="208"/>
      <c r="AR48" s="208"/>
      <c r="AS48" s="208"/>
      <c r="AT48" s="208"/>
      <c r="AU48" s="209"/>
      <c r="AV48" s="210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2"/>
      <c r="CE48" s="205"/>
      <c r="CF48" s="214"/>
      <c r="CG48" s="214"/>
      <c r="CH48" s="214"/>
      <c r="CI48" s="214"/>
      <c r="CJ48" s="214"/>
      <c r="CK48" s="214"/>
      <c r="CL48" s="214"/>
      <c r="CM48" s="214"/>
      <c r="CN48" s="214"/>
    </row>
    <row r="49" spans="1:93" ht="7.9" customHeight="1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213"/>
      <c r="V49" s="208"/>
      <c r="W49" s="208"/>
      <c r="X49" s="208"/>
      <c r="Y49" s="208"/>
      <c r="Z49" s="208"/>
      <c r="AA49" s="208"/>
      <c r="AB49" s="208"/>
      <c r="AC49" s="209"/>
      <c r="AD49" s="213"/>
      <c r="AE49" s="208"/>
      <c r="AF49" s="208"/>
      <c r="AG49" s="208"/>
      <c r="AH49" s="208"/>
      <c r="AI49" s="208"/>
      <c r="AJ49" s="208"/>
      <c r="AK49" s="208"/>
      <c r="AL49" s="209"/>
      <c r="AM49" s="213"/>
      <c r="AN49" s="208"/>
      <c r="AO49" s="208"/>
      <c r="AP49" s="208"/>
      <c r="AQ49" s="208"/>
      <c r="AR49" s="208"/>
      <c r="AS49" s="208"/>
      <c r="AT49" s="208"/>
      <c r="AU49" s="209"/>
      <c r="AV49" s="210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2"/>
      <c r="CE49" s="205"/>
      <c r="CF49" s="236">
        <f>+INT($CO49/CF$47)</f>
        <v>0</v>
      </c>
      <c r="CG49" s="236">
        <f t="shared" ref="CG49:CN49" si="1">+INT($CO49/CG$47)</f>
        <v>0</v>
      </c>
      <c r="CH49" s="236">
        <f t="shared" si="1"/>
        <v>0</v>
      </c>
      <c r="CI49" s="236">
        <f t="shared" si="1"/>
        <v>0</v>
      </c>
      <c r="CJ49" s="236">
        <f t="shared" si="1"/>
        <v>0</v>
      </c>
      <c r="CK49" s="236">
        <f t="shared" si="1"/>
        <v>0</v>
      </c>
      <c r="CL49" s="236">
        <f t="shared" si="1"/>
        <v>0</v>
      </c>
      <c r="CM49" s="236">
        <f t="shared" si="1"/>
        <v>0</v>
      </c>
      <c r="CN49" s="236">
        <f t="shared" si="1"/>
        <v>0</v>
      </c>
      <c r="CO49" s="241">
        <f>+'請求書（請求業者用）'!U48</f>
        <v>0</v>
      </c>
    </row>
    <row r="50" spans="1:93" ht="7.9" customHeight="1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213"/>
      <c r="V50" s="208"/>
      <c r="W50" s="208"/>
      <c r="X50" s="208"/>
      <c r="Y50" s="208"/>
      <c r="Z50" s="208"/>
      <c r="AA50" s="208"/>
      <c r="AB50" s="208"/>
      <c r="AC50" s="209"/>
      <c r="AD50" s="213"/>
      <c r="AE50" s="208"/>
      <c r="AF50" s="208"/>
      <c r="AG50" s="208"/>
      <c r="AH50" s="208"/>
      <c r="AI50" s="208"/>
      <c r="AJ50" s="208"/>
      <c r="AK50" s="208"/>
      <c r="AL50" s="209"/>
      <c r="AM50" s="213"/>
      <c r="AN50" s="208"/>
      <c r="AO50" s="208"/>
      <c r="AP50" s="208"/>
      <c r="AQ50" s="208"/>
      <c r="AR50" s="208"/>
      <c r="AS50" s="208"/>
      <c r="AT50" s="208"/>
      <c r="AU50" s="209"/>
      <c r="AV50" s="210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2"/>
      <c r="CE50" s="205"/>
      <c r="CF50" s="236"/>
      <c r="CG50" s="236"/>
      <c r="CH50" s="236"/>
      <c r="CI50" s="236"/>
      <c r="CJ50" s="236"/>
      <c r="CK50" s="236"/>
      <c r="CL50" s="236"/>
      <c r="CM50" s="236"/>
      <c r="CN50" s="236"/>
      <c r="CO50" s="236"/>
    </row>
    <row r="51" spans="1:93" ht="7.9" customHeight="1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213"/>
      <c r="V51" s="208"/>
      <c r="W51" s="208"/>
      <c r="X51" s="208"/>
      <c r="Y51" s="208"/>
      <c r="Z51" s="208"/>
      <c r="AA51" s="208"/>
      <c r="AB51" s="208"/>
      <c r="AC51" s="209"/>
      <c r="AD51" s="213"/>
      <c r="AE51" s="208"/>
      <c r="AF51" s="208"/>
      <c r="AG51" s="208"/>
      <c r="AH51" s="208"/>
      <c r="AI51" s="208"/>
      <c r="AJ51" s="208"/>
      <c r="AK51" s="208"/>
      <c r="AL51" s="209"/>
      <c r="AM51" s="213"/>
      <c r="AN51" s="208"/>
      <c r="AO51" s="208"/>
      <c r="AP51" s="208"/>
      <c r="AQ51" s="208"/>
      <c r="AR51" s="208"/>
      <c r="AS51" s="208"/>
      <c r="AT51" s="208"/>
      <c r="AU51" s="209"/>
      <c r="AV51" s="210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2"/>
      <c r="CE51" s="205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</row>
    <row r="52" spans="1:93" ht="7.9" customHeight="1">
      <c r="A52" s="153" t="s">
        <v>47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213" t="str">
        <f>+IF(CF52=0,"",RIGHT(CF52,1))</f>
        <v/>
      </c>
      <c r="V52" s="208"/>
      <c r="W52" s="208"/>
      <c r="X52" s="208" t="str">
        <f>+IF(CG52=0,"",RIGHT(CG52,1))</f>
        <v/>
      </c>
      <c r="Y52" s="208"/>
      <c r="Z52" s="208"/>
      <c r="AA52" s="208" t="str">
        <f>+IF(CH52=0,"",RIGHT(CH52,1))</f>
        <v/>
      </c>
      <c r="AB52" s="208"/>
      <c r="AC52" s="209"/>
      <c r="AD52" s="213" t="str">
        <f>+IF(CI52=0,"",RIGHT(CI52,1))</f>
        <v/>
      </c>
      <c r="AE52" s="208"/>
      <c r="AF52" s="208"/>
      <c r="AG52" s="208" t="str">
        <f>+IF(CJ52=0,"",RIGHT(CJ52,1))</f>
        <v/>
      </c>
      <c r="AH52" s="208"/>
      <c r="AI52" s="208"/>
      <c r="AJ52" s="208" t="str">
        <f>+IF(CK52=0,"",RIGHT(CK52,1))</f>
        <v/>
      </c>
      <c r="AK52" s="208"/>
      <c r="AL52" s="209"/>
      <c r="AM52" s="213" t="str">
        <f>+IF(CL52=0,"",RIGHT(CL52,1))</f>
        <v/>
      </c>
      <c r="AN52" s="208"/>
      <c r="AO52" s="208"/>
      <c r="AP52" s="208" t="str">
        <f>+IF(CM52=0,"",RIGHT(CM52,1))</f>
        <v/>
      </c>
      <c r="AQ52" s="208"/>
      <c r="AR52" s="208"/>
      <c r="AS52" s="208" t="str">
        <f>+IF(CN52=0,"",RIGHT(CN52,1))</f>
        <v/>
      </c>
      <c r="AT52" s="208"/>
      <c r="AU52" s="209"/>
      <c r="AV52" s="210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2"/>
      <c r="CE52" s="205" t="b">
        <v>1</v>
      </c>
      <c r="CF52" s="236">
        <f>+INT($CO52/CF$47)</f>
        <v>0</v>
      </c>
      <c r="CG52" s="236">
        <f t="shared" ref="CG52:CN52" si="2">+INT($CO52/CG$47)</f>
        <v>0</v>
      </c>
      <c r="CH52" s="236">
        <f t="shared" si="2"/>
        <v>0</v>
      </c>
      <c r="CI52" s="236">
        <f t="shared" si="2"/>
        <v>0</v>
      </c>
      <c r="CJ52" s="236">
        <f t="shared" si="2"/>
        <v>0</v>
      </c>
      <c r="CK52" s="236">
        <f t="shared" si="2"/>
        <v>0</v>
      </c>
      <c r="CL52" s="236">
        <f t="shared" si="2"/>
        <v>0</v>
      </c>
      <c r="CM52" s="236">
        <f t="shared" si="2"/>
        <v>0</v>
      </c>
      <c r="CN52" s="236">
        <f t="shared" si="2"/>
        <v>0</v>
      </c>
      <c r="CO52" s="241">
        <f>+'請求書（請求業者用）'!U53</f>
        <v>0</v>
      </c>
    </row>
    <row r="53" spans="1:93" ht="7.9" customHeight="1">
      <c r="A53" s="153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213"/>
      <c r="V53" s="208"/>
      <c r="W53" s="208"/>
      <c r="X53" s="208"/>
      <c r="Y53" s="208"/>
      <c r="Z53" s="208"/>
      <c r="AA53" s="208"/>
      <c r="AB53" s="208"/>
      <c r="AC53" s="209"/>
      <c r="AD53" s="213"/>
      <c r="AE53" s="208"/>
      <c r="AF53" s="208"/>
      <c r="AG53" s="208"/>
      <c r="AH53" s="208"/>
      <c r="AI53" s="208"/>
      <c r="AJ53" s="208"/>
      <c r="AK53" s="208"/>
      <c r="AL53" s="209"/>
      <c r="AM53" s="213"/>
      <c r="AN53" s="208"/>
      <c r="AO53" s="208"/>
      <c r="AP53" s="208"/>
      <c r="AQ53" s="208"/>
      <c r="AR53" s="208"/>
      <c r="AS53" s="208"/>
      <c r="AT53" s="208"/>
      <c r="AU53" s="209"/>
      <c r="AV53" s="210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2"/>
      <c r="CE53" s="205"/>
      <c r="CF53" s="236"/>
      <c r="CG53" s="236"/>
      <c r="CH53" s="236"/>
      <c r="CI53" s="236"/>
      <c r="CJ53" s="236"/>
      <c r="CK53" s="236"/>
      <c r="CL53" s="236"/>
      <c r="CM53" s="236"/>
      <c r="CN53" s="236"/>
      <c r="CO53" s="236"/>
    </row>
    <row r="54" spans="1:93" ht="7.9" customHeigh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213"/>
      <c r="V54" s="208"/>
      <c r="W54" s="208"/>
      <c r="X54" s="208"/>
      <c r="Y54" s="208"/>
      <c r="Z54" s="208"/>
      <c r="AA54" s="208"/>
      <c r="AB54" s="208"/>
      <c r="AC54" s="209"/>
      <c r="AD54" s="213"/>
      <c r="AE54" s="208"/>
      <c r="AF54" s="208"/>
      <c r="AG54" s="208"/>
      <c r="AH54" s="208"/>
      <c r="AI54" s="208"/>
      <c r="AJ54" s="208"/>
      <c r="AK54" s="208"/>
      <c r="AL54" s="209"/>
      <c r="AM54" s="213"/>
      <c r="AN54" s="208"/>
      <c r="AO54" s="208"/>
      <c r="AP54" s="208"/>
      <c r="AQ54" s="208"/>
      <c r="AR54" s="208"/>
      <c r="AS54" s="208"/>
      <c r="AT54" s="208"/>
      <c r="AU54" s="209"/>
      <c r="AV54" s="210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2"/>
      <c r="CE54" s="205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</row>
    <row r="55" spans="1:93" ht="7.9" customHeight="1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213"/>
      <c r="V55" s="208"/>
      <c r="W55" s="208"/>
      <c r="X55" s="208"/>
      <c r="Y55" s="208"/>
      <c r="Z55" s="208"/>
      <c r="AA55" s="208"/>
      <c r="AB55" s="208"/>
      <c r="AC55" s="209"/>
      <c r="AD55" s="213"/>
      <c r="AE55" s="208"/>
      <c r="AF55" s="208"/>
      <c r="AG55" s="208"/>
      <c r="AH55" s="208"/>
      <c r="AI55" s="208"/>
      <c r="AJ55" s="208"/>
      <c r="AK55" s="208"/>
      <c r="AL55" s="209"/>
      <c r="AM55" s="213"/>
      <c r="AN55" s="208"/>
      <c r="AO55" s="208"/>
      <c r="AP55" s="208"/>
      <c r="AQ55" s="208"/>
      <c r="AR55" s="208"/>
      <c r="AS55" s="208"/>
      <c r="AT55" s="208"/>
      <c r="AU55" s="209"/>
      <c r="AV55" s="210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2"/>
      <c r="CE55" s="205"/>
      <c r="CF55" s="236">
        <f>+INT($CO55/CF$47)</f>
        <v>0</v>
      </c>
      <c r="CG55" s="236">
        <f t="shared" ref="CG55:CN55" si="3">+INT($CO55/CG$47)</f>
        <v>0</v>
      </c>
      <c r="CH55" s="236">
        <f t="shared" si="3"/>
        <v>0</v>
      </c>
      <c r="CI55" s="236">
        <f t="shared" si="3"/>
        <v>0</v>
      </c>
      <c r="CJ55" s="236">
        <f t="shared" si="3"/>
        <v>0</v>
      </c>
      <c r="CK55" s="236">
        <f t="shared" si="3"/>
        <v>0</v>
      </c>
      <c r="CL55" s="236">
        <f t="shared" si="3"/>
        <v>0</v>
      </c>
      <c r="CM55" s="236">
        <f t="shared" si="3"/>
        <v>0</v>
      </c>
      <c r="CN55" s="236">
        <f t="shared" si="3"/>
        <v>0</v>
      </c>
      <c r="CO55" s="241">
        <f>+'請求書（請求業者用）'!U58</f>
        <v>0</v>
      </c>
    </row>
    <row r="56" spans="1:93" ht="7.9" customHeigh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213"/>
      <c r="V56" s="208"/>
      <c r="W56" s="208"/>
      <c r="X56" s="208"/>
      <c r="Y56" s="208"/>
      <c r="Z56" s="208"/>
      <c r="AA56" s="208"/>
      <c r="AB56" s="208"/>
      <c r="AC56" s="209"/>
      <c r="AD56" s="213"/>
      <c r="AE56" s="208"/>
      <c r="AF56" s="208"/>
      <c r="AG56" s="208"/>
      <c r="AH56" s="208"/>
      <c r="AI56" s="208"/>
      <c r="AJ56" s="208"/>
      <c r="AK56" s="208"/>
      <c r="AL56" s="209"/>
      <c r="AM56" s="213"/>
      <c r="AN56" s="208"/>
      <c r="AO56" s="208"/>
      <c r="AP56" s="208"/>
      <c r="AQ56" s="208"/>
      <c r="AR56" s="208"/>
      <c r="AS56" s="208"/>
      <c r="AT56" s="208"/>
      <c r="AU56" s="209"/>
      <c r="AV56" s="210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2"/>
      <c r="CE56" s="205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</row>
    <row r="57" spans="1:93" ht="7.9" customHeight="1">
      <c r="A57" s="232" t="s">
        <v>48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4" t="str">
        <f>+IF(CF55=0,"",RIGHT(CF55,1))</f>
        <v/>
      </c>
      <c r="V57" s="224"/>
      <c r="W57" s="224"/>
      <c r="X57" s="224" t="str">
        <f>+IF(CG55=0,"",RIGHT(CG55,1))</f>
        <v/>
      </c>
      <c r="Y57" s="224"/>
      <c r="Z57" s="224"/>
      <c r="AA57" s="224" t="str">
        <f>+IF(CH55=0,"",RIGHT(CH55,1))</f>
        <v/>
      </c>
      <c r="AB57" s="224"/>
      <c r="AC57" s="225"/>
      <c r="AD57" s="234" t="str">
        <f>+IF(CI55=0,"",RIGHT(CI55,1))</f>
        <v/>
      </c>
      <c r="AE57" s="224"/>
      <c r="AF57" s="224"/>
      <c r="AG57" s="224" t="str">
        <f>+IF(CJ55=0,"",RIGHT(CJ55,1))</f>
        <v/>
      </c>
      <c r="AH57" s="224"/>
      <c r="AI57" s="224"/>
      <c r="AJ57" s="224" t="str">
        <f>+IF(CK55=0,"",RIGHT(CK55,1))</f>
        <v/>
      </c>
      <c r="AK57" s="224"/>
      <c r="AL57" s="225"/>
      <c r="AM57" s="234" t="str">
        <f>+IF(CL55=0,"",RIGHT(CL55,1))</f>
        <v/>
      </c>
      <c r="AN57" s="224"/>
      <c r="AO57" s="224"/>
      <c r="AP57" s="224" t="str">
        <f>+IF(CM55=0,"",RIGHT(CM55,1))</f>
        <v/>
      </c>
      <c r="AQ57" s="224"/>
      <c r="AR57" s="224"/>
      <c r="AS57" s="224" t="str">
        <f>+IF(CN55=0,"",RIGHT(CN55,1))</f>
        <v/>
      </c>
      <c r="AT57" s="224"/>
      <c r="AU57" s="225"/>
      <c r="AV57" s="210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2"/>
      <c r="CE57" s="205" t="b">
        <v>1</v>
      </c>
      <c r="CF57" s="236"/>
      <c r="CG57" s="236"/>
      <c r="CH57" s="236"/>
      <c r="CI57" s="236"/>
      <c r="CJ57" s="236"/>
      <c r="CK57" s="236"/>
      <c r="CL57" s="236"/>
      <c r="CM57" s="236"/>
      <c r="CN57" s="236"/>
      <c r="CO57" s="236"/>
    </row>
    <row r="58" spans="1:93" ht="7.9" customHeight="1">
      <c r="A58" s="232"/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4"/>
      <c r="V58" s="224"/>
      <c r="W58" s="224"/>
      <c r="X58" s="224"/>
      <c r="Y58" s="224"/>
      <c r="Z58" s="224"/>
      <c r="AA58" s="224"/>
      <c r="AB58" s="224"/>
      <c r="AC58" s="225"/>
      <c r="AD58" s="234"/>
      <c r="AE58" s="224"/>
      <c r="AF58" s="224"/>
      <c r="AG58" s="224"/>
      <c r="AH58" s="224"/>
      <c r="AI58" s="224"/>
      <c r="AJ58" s="224"/>
      <c r="AK58" s="224"/>
      <c r="AL58" s="225"/>
      <c r="AM58" s="234"/>
      <c r="AN58" s="224"/>
      <c r="AO58" s="224"/>
      <c r="AP58" s="224"/>
      <c r="AQ58" s="224"/>
      <c r="AR58" s="224"/>
      <c r="AS58" s="224"/>
      <c r="AT58" s="224"/>
      <c r="AU58" s="225"/>
      <c r="AV58" s="210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2"/>
      <c r="CE58" s="205"/>
      <c r="CF58" s="236">
        <f>+INT($CO58/CF$47)</f>
        <v>0</v>
      </c>
      <c r="CG58" s="236">
        <f t="shared" ref="CG58:CN58" si="4">+INT($CO58/CG$47)</f>
        <v>0</v>
      </c>
      <c r="CH58" s="236">
        <f t="shared" si="4"/>
        <v>0</v>
      </c>
      <c r="CI58" s="236">
        <f t="shared" si="4"/>
        <v>0</v>
      </c>
      <c r="CJ58" s="236">
        <f t="shared" si="4"/>
        <v>0</v>
      </c>
      <c r="CK58" s="236">
        <f t="shared" si="4"/>
        <v>0</v>
      </c>
      <c r="CL58" s="236">
        <f t="shared" si="4"/>
        <v>0</v>
      </c>
      <c r="CM58" s="236">
        <f t="shared" si="4"/>
        <v>0</v>
      </c>
      <c r="CN58" s="236">
        <f t="shared" si="4"/>
        <v>0</v>
      </c>
      <c r="CO58" s="241">
        <f>+'請求書（請求業者用）'!U63</f>
        <v>0</v>
      </c>
    </row>
    <row r="59" spans="1:93" ht="7.9" customHeight="1">
      <c r="A59" s="232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4"/>
      <c r="V59" s="224"/>
      <c r="W59" s="224"/>
      <c r="X59" s="224"/>
      <c r="Y59" s="224"/>
      <c r="Z59" s="224"/>
      <c r="AA59" s="224"/>
      <c r="AB59" s="224"/>
      <c r="AC59" s="225"/>
      <c r="AD59" s="234"/>
      <c r="AE59" s="224"/>
      <c r="AF59" s="224"/>
      <c r="AG59" s="224"/>
      <c r="AH59" s="224"/>
      <c r="AI59" s="224"/>
      <c r="AJ59" s="224"/>
      <c r="AK59" s="224"/>
      <c r="AL59" s="225"/>
      <c r="AM59" s="234"/>
      <c r="AN59" s="224"/>
      <c r="AO59" s="224"/>
      <c r="AP59" s="224"/>
      <c r="AQ59" s="224"/>
      <c r="AR59" s="224"/>
      <c r="AS59" s="224"/>
      <c r="AT59" s="224"/>
      <c r="AU59" s="225"/>
      <c r="AV59" s="210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2"/>
      <c r="CE59" s="205"/>
      <c r="CF59" s="236"/>
      <c r="CG59" s="236"/>
      <c r="CH59" s="236"/>
      <c r="CI59" s="236"/>
      <c r="CJ59" s="236"/>
      <c r="CK59" s="236"/>
      <c r="CL59" s="236"/>
      <c r="CM59" s="236"/>
      <c r="CN59" s="236"/>
      <c r="CO59" s="236"/>
    </row>
    <row r="60" spans="1:93" ht="7.9" customHeight="1">
      <c r="A60" s="232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4"/>
      <c r="V60" s="224"/>
      <c r="W60" s="224"/>
      <c r="X60" s="224"/>
      <c r="Y60" s="224"/>
      <c r="Z60" s="224"/>
      <c r="AA60" s="224"/>
      <c r="AB60" s="224"/>
      <c r="AC60" s="225"/>
      <c r="AD60" s="234"/>
      <c r="AE60" s="224"/>
      <c r="AF60" s="224"/>
      <c r="AG60" s="224"/>
      <c r="AH60" s="224"/>
      <c r="AI60" s="224"/>
      <c r="AJ60" s="224"/>
      <c r="AK60" s="224"/>
      <c r="AL60" s="225"/>
      <c r="AM60" s="234"/>
      <c r="AN60" s="224"/>
      <c r="AO60" s="224"/>
      <c r="AP60" s="224"/>
      <c r="AQ60" s="224"/>
      <c r="AR60" s="224"/>
      <c r="AS60" s="224"/>
      <c r="AT60" s="224"/>
      <c r="AU60" s="225"/>
      <c r="AV60" s="210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2"/>
      <c r="CE60" s="205"/>
      <c r="CF60" s="236"/>
      <c r="CG60" s="236"/>
      <c r="CH60" s="236"/>
      <c r="CI60" s="236"/>
      <c r="CJ60" s="236"/>
      <c r="CK60" s="236"/>
      <c r="CL60" s="236"/>
      <c r="CM60" s="236"/>
      <c r="CN60" s="236"/>
      <c r="CO60" s="236"/>
    </row>
    <row r="61" spans="1:93" ht="7.9" customHeight="1">
      <c r="A61" s="232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4"/>
      <c r="V61" s="224"/>
      <c r="W61" s="224"/>
      <c r="X61" s="224"/>
      <c r="Y61" s="224"/>
      <c r="Z61" s="224"/>
      <c r="AA61" s="224"/>
      <c r="AB61" s="224"/>
      <c r="AC61" s="225"/>
      <c r="AD61" s="234"/>
      <c r="AE61" s="224"/>
      <c r="AF61" s="224"/>
      <c r="AG61" s="224"/>
      <c r="AH61" s="224"/>
      <c r="AI61" s="224"/>
      <c r="AJ61" s="224"/>
      <c r="AK61" s="224"/>
      <c r="AL61" s="225"/>
      <c r="AM61" s="234"/>
      <c r="AN61" s="224"/>
      <c r="AO61" s="224"/>
      <c r="AP61" s="224"/>
      <c r="AQ61" s="224"/>
      <c r="AR61" s="224"/>
      <c r="AS61" s="224"/>
      <c r="AT61" s="224"/>
      <c r="AU61" s="225"/>
      <c r="AV61" s="210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2"/>
      <c r="CE61" s="205"/>
    </row>
    <row r="62" spans="1:93" ht="7.9" customHeight="1">
      <c r="A62" s="153" t="s">
        <v>49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213" t="str">
        <f>+IF(CF58=0,"",RIGHT(CF58,1))</f>
        <v/>
      </c>
      <c r="V62" s="208"/>
      <c r="W62" s="208"/>
      <c r="X62" s="208" t="str">
        <f>+IF(CG58=0,"",RIGHT(CG58,1))</f>
        <v/>
      </c>
      <c r="Y62" s="208"/>
      <c r="Z62" s="208"/>
      <c r="AA62" s="208" t="str">
        <f>+IF(CH58=0,"",RIGHT(CH58,1))</f>
        <v/>
      </c>
      <c r="AB62" s="208"/>
      <c r="AC62" s="209"/>
      <c r="AD62" s="213" t="str">
        <f>+IF(CI58=0,"",RIGHT(CI58,1))</f>
        <v/>
      </c>
      <c r="AE62" s="208"/>
      <c r="AF62" s="208"/>
      <c r="AG62" s="208" t="str">
        <f>+IF(CJ58=0,"",RIGHT(CJ58,1))</f>
        <v/>
      </c>
      <c r="AH62" s="208"/>
      <c r="AI62" s="208"/>
      <c r="AJ62" s="208" t="str">
        <f>+IF(CK58=0,"",RIGHT(CK58,1))</f>
        <v/>
      </c>
      <c r="AK62" s="208"/>
      <c r="AL62" s="209"/>
      <c r="AM62" s="213" t="str">
        <f>+IF(CL58=0,"",RIGHT(CL58,1))</f>
        <v/>
      </c>
      <c r="AN62" s="208"/>
      <c r="AO62" s="208"/>
      <c r="AP62" s="208" t="str">
        <f>+IF(CM58=0,"",RIGHT(CM58,1))</f>
        <v/>
      </c>
      <c r="AQ62" s="208"/>
      <c r="AR62" s="208"/>
      <c r="AS62" s="208" t="str">
        <f>+IF(CN58=0,"",RIGHT(CN58,1))</f>
        <v/>
      </c>
      <c r="AT62" s="208"/>
      <c r="AU62" s="209"/>
      <c r="AV62" s="210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2"/>
      <c r="CE62" s="205" t="b">
        <v>0</v>
      </c>
    </row>
    <row r="63" spans="1:93" ht="7.9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213"/>
      <c r="V63" s="208"/>
      <c r="W63" s="208"/>
      <c r="X63" s="208"/>
      <c r="Y63" s="208"/>
      <c r="Z63" s="208"/>
      <c r="AA63" s="208"/>
      <c r="AB63" s="208"/>
      <c r="AC63" s="209"/>
      <c r="AD63" s="213"/>
      <c r="AE63" s="208"/>
      <c r="AF63" s="208"/>
      <c r="AG63" s="208"/>
      <c r="AH63" s="208"/>
      <c r="AI63" s="208"/>
      <c r="AJ63" s="208"/>
      <c r="AK63" s="208"/>
      <c r="AL63" s="209"/>
      <c r="AM63" s="213"/>
      <c r="AN63" s="208"/>
      <c r="AO63" s="208"/>
      <c r="AP63" s="208"/>
      <c r="AQ63" s="208"/>
      <c r="AR63" s="208"/>
      <c r="AS63" s="208"/>
      <c r="AT63" s="208"/>
      <c r="AU63" s="209"/>
      <c r="AV63" s="210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212"/>
      <c r="CE63" s="205"/>
    </row>
    <row r="64" spans="1:93" ht="7.9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213"/>
      <c r="V64" s="208"/>
      <c r="W64" s="208"/>
      <c r="X64" s="208"/>
      <c r="Y64" s="208"/>
      <c r="Z64" s="208"/>
      <c r="AA64" s="208"/>
      <c r="AB64" s="208"/>
      <c r="AC64" s="209"/>
      <c r="AD64" s="213"/>
      <c r="AE64" s="208"/>
      <c r="AF64" s="208"/>
      <c r="AG64" s="208"/>
      <c r="AH64" s="208"/>
      <c r="AI64" s="208"/>
      <c r="AJ64" s="208"/>
      <c r="AK64" s="208"/>
      <c r="AL64" s="209"/>
      <c r="AM64" s="213"/>
      <c r="AN64" s="208"/>
      <c r="AO64" s="208"/>
      <c r="AP64" s="208"/>
      <c r="AQ64" s="208"/>
      <c r="AR64" s="208"/>
      <c r="AS64" s="208"/>
      <c r="AT64" s="208"/>
      <c r="AU64" s="209"/>
      <c r="AV64" s="210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212"/>
      <c r="CE64" s="205"/>
    </row>
    <row r="65" spans="1:83" ht="7.9" customHeight="1">
      <c r="A65" s="15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213"/>
      <c r="V65" s="208"/>
      <c r="W65" s="208"/>
      <c r="X65" s="208"/>
      <c r="Y65" s="208"/>
      <c r="Z65" s="208"/>
      <c r="AA65" s="208"/>
      <c r="AB65" s="208"/>
      <c r="AC65" s="209"/>
      <c r="AD65" s="213"/>
      <c r="AE65" s="208"/>
      <c r="AF65" s="208"/>
      <c r="AG65" s="208"/>
      <c r="AH65" s="208"/>
      <c r="AI65" s="208"/>
      <c r="AJ65" s="208"/>
      <c r="AK65" s="208"/>
      <c r="AL65" s="209"/>
      <c r="AM65" s="213"/>
      <c r="AN65" s="208"/>
      <c r="AO65" s="208"/>
      <c r="AP65" s="208"/>
      <c r="AQ65" s="208"/>
      <c r="AR65" s="208"/>
      <c r="AS65" s="208"/>
      <c r="AT65" s="208"/>
      <c r="AU65" s="209"/>
      <c r="AV65" s="210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212"/>
      <c r="CE65" s="205"/>
    </row>
    <row r="66" spans="1:83" ht="7.9" customHeight="1" thickBot="1">
      <c r="A66" s="155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228"/>
      <c r="V66" s="226"/>
      <c r="W66" s="226"/>
      <c r="X66" s="226"/>
      <c r="Y66" s="226"/>
      <c r="Z66" s="226"/>
      <c r="AA66" s="226"/>
      <c r="AB66" s="226"/>
      <c r="AC66" s="227"/>
      <c r="AD66" s="228"/>
      <c r="AE66" s="226"/>
      <c r="AF66" s="226"/>
      <c r="AG66" s="226"/>
      <c r="AH66" s="226"/>
      <c r="AI66" s="226"/>
      <c r="AJ66" s="226"/>
      <c r="AK66" s="226"/>
      <c r="AL66" s="227"/>
      <c r="AM66" s="228"/>
      <c r="AN66" s="226"/>
      <c r="AO66" s="226"/>
      <c r="AP66" s="226"/>
      <c r="AQ66" s="226"/>
      <c r="AR66" s="226"/>
      <c r="AS66" s="226"/>
      <c r="AT66" s="226"/>
      <c r="AU66" s="227"/>
      <c r="AV66" s="229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230"/>
      <c r="BT66" s="230"/>
      <c r="BU66" s="230"/>
      <c r="BV66" s="230"/>
      <c r="BW66" s="230"/>
      <c r="BX66" s="230"/>
      <c r="BY66" s="230"/>
      <c r="BZ66" s="230"/>
      <c r="CA66" s="230"/>
      <c r="CB66" s="230"/>
      <c r="CC66" s="231"/>
      <c r="CE66" s="205"/>
    </row>
    <row r="67" spans="1:83" ht="7.9" customHeight="1">
      <c r="A67" s="197" t="s">
        <v>65</v>
      </c>
      <c r="B67" s="197"/>
      <c r="C67" s="197"/>
      <c r="D67" s="197"/>
      <c r="E67" s="197"/>
      <c r="F67" s="197"/>
      <c r="G67" s="197"/>
      <c r="H67" s="197"/>
      <c r="I67" s="197"/>
      <c r="J67" s="199">
        <f>+CO55</f>
        <v>0</v>
      </c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3" t="s">
        <v>66</v>
      </c>
      <c r="Z67" s="203"/>
      <c r="AA67" s="203"/>
      <c r="AB67" s="203"/>
      <c r="AC67" s="203"/>
      <c r="AD67" s="203"/>
      <c r="AE67" s="203"/>
      <c r="AF67" s="200">
        <f>+ROUND(J67*10/110,0)</f>
        <v>0</v>
      </c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193" t="s">
        <v>67</v>
      </c>
      <c r="AU67" s="194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E67" s="46"/>
    </row>
    <row r="68" spans="1:83" ht="7.9" customHeight="1">
      <c r="A68" s="198"/>
      <c r="B68" s="198"/>
      <c r="C68" s="198"/>
      <c r="D68" s="198"/>
      <c r="E68" s="198"/>
      <c r="F68" s="198"/>
      <c r="G68" s="198"/>
      <c r="H68" s="198"/>
      <c r="I68" s="198"/>
      <c r="J68" s="201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4"/>
      <c r="Z68" s="204"/>
      <c r="AA68" s="204"/>
      <c r="AB68" s="204"/>
      <c r="AC68" s="204"/>
      <c r="AD68" s="204"/>
      <c r="AE68" s="204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195"/>
      <c r="AU68" s="196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E68" s="46"/>
    </row>
    <row r="69" spans="1:83" ht="7.9" customHeight="1">
      <c r="A69" s="198"/>
      <c r="B69" s="198"/>
      <c r="C69" s="198"/>
      <c r="D69" s="198"/>
      <c r="E69" s="198"/>
      <c r="F69" s="198"/>
      <c r="G69" s="198"/>
      <c r="H69" s="198"/>
      <c r="I69" s="198"/>
      <c r="J69" s="201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4"/>
      <c r="Z69" s="204"/>
      <c r="AA69" s="204"/>
      <c r="AB69" s="204"/>
      <c r="AC69" s="204"/>
      <c r="AD69" s="204"/>
      <c r="AE69" s="204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195"/>
      <c r="AU69" s="196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E69" s="46"/>
    </row>
    <row r="70" spans="1:83" ht="7.9" customHeight="1">
      <c r="A70" s="198"/>
      <c r="B70" s="198"/>
      <c r="C70" s="198"/>
      <c r="D70" s="198"/>
      <c r="E70" s="198"/>
      <c r="F70" s="198"/>
      <c r="G70" s="198"/>
      <c r="H70" s="198"/>
      <c r="I70" s="198"/>
      <c r="J70" s="201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4"/>
      <c r="Z70" s="204"/>
      <c r="AA70" s="204"/>
      <c r="AB70" s="204"/>
      <c r="AC70" s="204"/>
      <c r="AD70" s="204"/>
      <c r="AE70" s="204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195"/>
      <c r="AU70" s="196"/>
      <c r="AV70" s="21"/>
      <c r="AW70" s="22"/>
      <c r="AX70" s="22"/>
      <c r="AY70" s="22"/>
      <c r="AZ70" s="22"/>
      <c r="BA70" s="22"/>
      <c r="BB70" s="22"/>
      <c r="BC70" s="22"/>
      <c r="BD70" s="22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4"/>
      <c r="BV70" s="24"/>
      <c r="BW70" s="24"/>
      <c r="BX70" s="24"/>
      <c r="BY70" s="24"/>
      <c r="BZ70" s="24"/>
      <c r="CA70" s="24"/>
      <c r="CB70" s="24"/>
      <c r="CC70" s="24"/>
    </row>
    <row r="71" spans="1:83" ht="7.9" customHeight="1">
      <c r="A71" s="41"/>
      <c r="B71" s="41"/>
      <c r="C71" s="41"/>
      <c r="D71" s="41"/>
      <c r="E71" s="41"/>
      <c r="F71" s="41"/>
      <c r="G71" s="41"/>
      <c r="H71" s="41"/>
      <c r="I71" s="41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3"/>
      <c r="AA71" s="43"/>
      <c r="AB71" s="43"/>
      <c r="AC71" s="43"/>
      <c r="AD71" s="43"/>
      <c r="AE71" s="43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1"/>
      <c r="AU71" s="41"/>
      <c r="AV71" s="21"/>
      <c r="AW71" s="22"/>
      <c r="AX71" s="22"/>
      <c r="AY71" s="22"/>
      <c r="AZ71" s="22"/>
      <c r="BA71" s="22"/>
      <c r="BB71" s="22"/>
      <c r="BC71" s="22"/>
      <c r="BD71" s="22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4"/>
      <c r="BV71" s="24"/>
      <c r="BW71" s="24"/>
      <c r="BX71" s="24"/>
      <c r="BY71" s="24"/>
      <c r="BZ71" s="24"/>
      <c r="CA71" s="24"/>
      <c r="CB71" s="24"/>
      <c r="CC71" s="24"/>
    </row>
    <row r="72" spans="1:83" ht="7.9" customHeight="1">
      <c r="A72" s="222" t="s">
        <v>72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1"/>
      <c r="AW72" s="22"/>
      <c r="AX72" s="22"/>
      <c r="AY72" s="22"/>
      <c r="AZ72" s="22"/>
      <c r="BA72" s="22"/>
      <c r="BB72" s="22"/>
      <c r="BC72" s="22"/>
      <c r="BD72" s="22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4"/>
      <c r="BV72" s="24"/>
      <c r="BW72" s="24"/>
      <c r="BX72" s="24"/>
      <c r="BY72" s="24"/>
      <c r="BZ72" s="24"/>
      <c r="CA72" s="24"/>
      <c r="CB72" s="24"/>
      <c r="CC72" s="24"/>
    </row>
    <row r="73" spans="1:83" ht="7.9" customHeight="1" thickBot="1">
      <c r="A73" s="223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1"/>
      <c r="AW73" s="22"/>
      <c r="AX73" s="22"/>
      <c r="AY73" s="22"/>
      <c r="AZ73" s="22"/>
      <c r="BA73" s="22"/>
      <c r="BB73" s="22"/>
      <c r="BC73" s="22"/>
      <c r="BD73" s="22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4"/>
      <c r="BV73" s="24"/>
      <c r="BW73" s="24"/>
      <c r="BX73" s="24"/>
      <c r="BY73" s="24"/>
      <c r="BZ73" s="24"/>
      <c r="CA73" s="24"/>
      <c r="CB73" s="24"/>
      <c r="CC73" s="24"/>
    </row>
    <row r="74" spans="1:83" ht="8.4499999999999993" customHeight="1">
      <c r="A74" s="239" t="s">
        <v>13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 t="s">
        <v>14</v>
      </c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 t="s">
        <v>13</v>
      </c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 t="s">
        <v>14</v>
      </c>
      <c r="AP74" s="239"/>
      <c r="AQ74" s="239"/>
      <c r="AR74" s="239"/>
      <c r="AS74" s="239"/>
      <c r="AT74" s="239"/>
      <c r="AU74" s="239"/>
      <c r="AV74" s="239"/>
      <c r="AW74" s="239"/>
      <c r="AX74" s="239"/>
      <c r="AY74" s="239"/>
      <c r="AZ74" s="239"/>
      <c r="BA74" s="239"/>
      <c r="BB74" s="239"/>
      <c r="BE74" s="245" t="s">
        <v>69</v>
      </c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51">
        <f>+'請求書（請求業者用）'!U58</f>
        <v>0</v>
      </c>
      <c r="BQ74" s="251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1"/>
      <c r="CC74" s="252"/>
    </row>
    <row r="75" spans="1:83" ht="8.4499999999999993" customHeight="1">
      <c r="A75" s="239"/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39"/>
      <c r="AX75" s="239"/>
      <c r="AY75" s="239"/>
      <c r="AZ75" s="239"/>
      <c r="BA75" s="239"/>
      <c r="BB75" s="239"/>
      <c r="BE75" s="247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53"/>
      <c r="BQ75" s="253"/>
      <c r="BR75" s="253"/>
      <c r="BS75" s="253"/>
      <c r="BT75" s="253"/>
      <c r="BU75" s="253"/>
      <c r="BV75" s="253"/>
      <c r="BW75" s="253"/>
      <c r="BX75" s="253"/>
      <c r="BY75" s="253"/>
      <c r="BZ75" s="253"/>
      <c r="CA75" s="253"/>
      <c r="CB75" s="253"/>
      <c r="CC75" s="254"/>
    </row>
    <row r="76" spans="1:83" ht="8.4499999999999993" customHeight="1">
      <c r="A76" s="239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239"/>
      <c r="BE76" s="247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53"/>
      <c r="BQ76" s="253"/>
      <c r="BR76" s="253"/>
      <c r="BS76" s="253"/>
      <c r="BT76" s="253"/>
      <c r="BU76" s="253"/>
      <c r="BV76" s="253"/>
      <c r="BW76" s="253"/>
      <c r="BX76" s="253"/>
      <c r="BY76" s="253"/>
      <c r="BZ76" s="253"/>
      <c r="CA76" s="253"/>
      <c r="CB76" s="253"/>
      <c r="CC76" s="254"/>
    </row>
    <row r="77" spans="1:83" ht="8.4499999999999993" customHeight="1">
      <c r="A77" s="237"/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8"/>
      <c r="AP77" s="238"/>
      <c r="AQ77" s="238"/>
      <c r="AR77" s="238"/>
      <c r="AS77" s="238"/>
      <c r="AT77" s="238"/>
      <c r="AU77" s="238"/>
      <c r="AV77" s="238"/>
      <c r="AW77" s="238"/>
      <c r="AX77" s="238"/>
      <c r="AY77" s="238"/>
      <c r="AZ77" s="238"/>
      <c r="BA77" s="238"/>
      <c r="BB77" s="238"/>
      <c r="BE77" s="247"/>
      <c r="BF77" s="248"/>
      <c r="BG77" s="248"/>
      <c r="BH77" s="248"/>
      <c r="BI77" s="248"/>
      <c r="BJ77" s="248"/>
      <c r="BK77" s="248"/>
      <c r="BL77" s="248"/>
      <c r="BM77" s="248"/>
      <c r="BN77" s="248"/>
      <c r="BO77" s="248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3"/>
      <c r="CC77" s="254"/>
    </row>
    <row r="78" spans="1:83" ht="8.4499999999999993" customHeight="1">
      <c r="A78" s="237"/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8"/>
      <c r="AP78" s="238"/>
      <c r="AQ78" s="238"/>
      <c r="AR78" s="238"/>
      <c r="AS78" s="238"/>
      <c r="AT78" s="238"/>
      <c r="AU78" s="238"/>
      <c r="AV78" s="238"/>
      <c r="AW78" s="238"/>
      <c r="AX78" s="238"/>
      <c r="AY78" s="238"/>
      <c r="AZ78" s="238"/>
      <c r="BA78" s="238"/>
      <c r="BB78" s="238"/>
      <c r="BE78" s="247" t="s">
        <v>70</v>
      </c>
      <c r="BF78" s="248"/>
      <c r="BG78" s="248"/>
      <c r="BH78" s="248"/>
      <c r="BI78" s="248"/>
      <c r="BJ78" s="248"/>
      <c r="BK78" s="248"/>
      <c r="BL78" s="248"/>
      <c r="BM78" s="248"/>
      <c r="BN78" s="248"/>
      <c r="BO78" s="248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3"/>
      <c r="CC78" s="254"/>
    </row>
    <row r="79" spans="1:83" ht="8.4499999999999993" customHeight="1">
      <c r="A79" s="237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8"/>
      <c r="AP79" s="238"/>
      <c r="AQ79" s="238"/>
      <c r="AR79" s="238"/>
      <c r="AS79" s="238"/>
      <c r="AT79" s="238"/>
      <c r="AU79" s="238"/>
      <c r="AV79" s="238"/>
      <c r="AW79" s="238"/>
      <c r="AX79" s="238"/>
      <c r="AY79" s="238"/>
      <c r="AZ79" s="238"/>
      <c r="BA79" s="238"/>
      <c r="BB79" s="238"/>
      <c r="BE79" s="247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53"/>
      <c r="BQ79" s="253"/>
      <c r="BR79" s="253"/>
      <c r="BS79" s="253"/>
      <c r="BT79" s="253"/>
      <c r="BU79" s="253"/>
      <c r="BV79" s="253"/>
      <c r="BW79" s="253"/>
      <c r="BX79" s="253"/>
      <c r="BY79" s="253"/>
      <c r="BZ79" s="253"/>
      <c r="CA79" s="253"/>
      <c r="CB79" s="253"/>
      <c r="CC79" s="254"/>
    </row>
    <row r="80" spans="1:83" ht="8.4499999999999993" customHeight="1">
      <c r="A80" s="237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8"/>
      <c r="AP80" s="238"/>
      <c r="AQ80" s="238"/>
      <c r="AR80" s="238"/>
      <c r="AS80" s="238"/>
      <c r="AT80" s="238"/>
      <c r="AU80" s="238"/>
      <c r="AV80" s="238"/>
      <c r="AW80" s="238"/>
      <c r="AX80" s="238"/>
      <c r="AY80" s="238"/>
      <c r="AZ80" s="238"/>
      <c r="BA80" s="238"/>
      <c r="BB80" s="238"/>
      <c r="BE80" s="247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3"/>
      <c r="CC80" s="254"/>
    </row>
    <row r="81" spans="1:81" ht="8.4499999999999993" customHeight="1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8"/>
      <c r="AP81" s="238"/>
      <c r="AQ81" s="238"/>
      <c r="AR81" s="238"/>
      <c r="AS81" s="238"/>
      <c r="AT81" s="238"/>
      <c r="AU81" s="238"/>
      <c r="AV81" s="238"/>
      <c r="AW81" s="238"/>
      <c r="AX81" s="238"/>
      <c r="AY81" s="238"/>
      <c r="AZ81" s="238"/>
      <c r="BA81" s="238"/>
      <c r="BB81" s="238"/>
      <c r="BE81" s="247"/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53"/>
      <c r="BQ81" s="253"/>
      <c r="BR81" s="253"/>
      <c r="BS81" s="253"/>
      <c r="BT81" s="253"/>
      <c r="BU81" s="253"/>
      <c r="BV81" s="253"/>
      <c r="BW81" s="253"/>
      <c r="BX81" s="253"/>
      <c r="BY81" s="253"/>
      <c r="BZ81" s="253"/>
      <c r="CA81" s="253"/>
      <c r="CB81" s="253"/>
      <c r="CC81" s="254"/>
    </row>
    <row r="82" spans="1:81" ht="8.4499999999999993" customHeight="1">
      <c r="A82" s="237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E82" s="247" t="s">
        <v>71</v>
      </c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53"/>
      <c r="BQ82" s="253"/>
      <c r="BR82" s="253"/>
      <c r="BS82" s="253"/>
      <c r="BT82" s="253"/>
      <c r="BU82" s="253"/>
      <c r="BV82" s="253"/>
      <c r="BW82" s="253"/>
      <c r="BX82" s="253"/>
      <c r="BY82" s="253"/>
      <c r="BZ82" s="253"/>
      <c r="CA82" s="253"/>
      <c r="CB82" s="253"/>
      <c r="CC82" s="254"/>
    </row>
    <row r="83" spans="1:81" ht="8.4499999999999993" customHeight="1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8"/>
      <c r="AP83" s="238"/>
      <c r="AQ83" s="238"/>
      <c r="AR83" s="238"/>
      <c r="AS83" s="238"/>
      <c r="AT83" s="238"/>
      <c r="AU83" s="238"/>
      <c r="AV83" s="238"/>
      <c r="AW83" s="238"/>
      <c r="AX83" s="238"/>
      <c r="AY83" s="238"/>
      <c r="AZ83" s="238"/>
      <c r="BA83" s="238"/>
      <c r="BB83" s="238"/>
      <c r="BE83" s="247"/>
      <c r="BF83" s="248"/>
      <c r="BG83" s="248"/>
      <c r="BH83" s="248"/>
      <c r="BI83" s="248"/>
      <c r="BJ83" s="248"/>
      <c r="BK83" s="248"/>
      <c r="BL83" s="248"/>
      <c r="BM83" s="248"/>
      <c r="BN83" s="248"/>
      <c r="BO83" s="248"/>
      <c r="BP83" s="253"/>
      <c r="BQ83" s="253"/>
      <c r="BR83" s="253"/>
      <c r="BS83" s="253"/>
      <c r="BT83" s="253"/>
      <c r="BU83" s="253"/>
      <c r="BV83" s="253"/>
      <c r="BW83" s="253"/>
      <c r="BX83" s="253"/>
      <c r="BY83" s="253"/>
      <c r="BZ83" s="253"/>
      <c r="CA83" s="253"/>
      <c r="CB83" s="253"/>
      <c r="CC83" s="254"/>
    </row>
    <row r="84" spans="1:81" ht="8.4499999999999993" customHeight="1">
      <c r="A84" s="237"/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38"/>
      <c r="AZ84" s="238"/>
      <c r="BA84" s="238"/>
      <c r="BB84" s="238"/>
      <c r="BE84" s="247"/>
      <c r="BF84" s="248"/>
      <c r="BG84" s="248"/>
      <c r="BH84" s="248"/>
      <c r="BI84" s="248"/>
      <c r="BJ84" s="248"/>
      <c r="BK84" s="248"/>
      <c r="BL84" s="248"/>
      <c r="BM84" s="248"/>
      <c r="BN84" s="248"/>
      <c r="BO84" s="248"/>
      <c r="BP84" s="253"/>
      <c r="BQ84" s="253"/>
      <c r="BR84" s="253"/>
      <c r="BS84" s="253"/>
      <c r="BT84" s="253"/>
      <c r="BU84" s="253"/>
      <c r="BV84" s="253"/>
      <c r="BW84" s="253"/>
      <c r="BX84" s="253"/>
      <c r="BY84" s="253"/>
      <c r="BZ84" s="253"/>
      <c r="CA84" s="253"/>
      <c r="CB84" s="253"/>
      <c r="CC84" s="254"/>
    </row>
    <row r="85" spans="1:81" ht="8.4499999999999993" customHeight="1" thickBot="1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8"/>
      <c r="AP85" s="238"/>
      <c r="AQ85" s="238"/>
      <c r="AR85" s="238"/>
      <c r="AS85" s="238"/>
      <c r="AT85" s="238"/>
      <c r="AU85" s="238"/>
      <c r="AV85" s="238"/>
      <c r="AW85" s="238"/>
      <c r="AX85" s="238"/>
      <c r="AY85" s="238"/>
      <c r="AZ85" s="238"/>
      <c r="BA85" s="238"/>
      <c r="BB85" s="238"/>
      <c r="BE85" s="249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5"/>
      <c r="BQ85" s="255"/>
      <c r="BR85" s="255"/>
      <c r="BS85" s="255"/>
      <c r="BT85" s="255"/>
      <c r="BU85" s="255"/>
      <c r="BV85" s="255"/>
      <c r="BW85" s="255"/>
      <c r="BX85" s="255"/>
      <c r="BY85" s="255"/>
      <c r="BZ85" s="255"/>
      <c r="CA85" s="255"/>
      <c r="CB85" s="255"/>
      <c r="CC85" s="256"/>
    </row>
    <row r="86" spans="1:81" ht="8.4499999999999993" customHeight="1">
      <c r="A86" s="237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8"/>
      <c r="AP86" s="238"/>
      <c r="AQ86" s="238"/>
      <c r="AR86" s="238"/>
      <c r="AS86" s="238"/>
      <c r="AT86" s="238"/>
      <c r="AU86" s="238"/>
      <c r="AV86" s="238"/>
      <c r="AW86" s="238"/>
      <c r="AX86" s="238"/>
      <c r="AY86" s="238"/>
      <c r="AZ86" s="238"/>
      <c r="BA86" s="238"/>
      <c r="BB86" s="238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</row>
    <row r="87" spans="1:81" ht="8.4499999999999993" customHeight="1">
      <c r="A87" s="237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  <c r="AZ87" s="238"/>
      <c r="BA87" s="238"/>
      <c r="BB87" s="238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</row>
    <row r="88" spans="1:81" ht="8.4499999999999993" customHeight="1">
      <c r="A88" s="237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8"/>
      <c r="AP88" s="238"/>
      <c r="AQ88" s="238"/>
      <c r="AR88" s="238"/>
      <c r="AS88" s="238"/>
      <c r="AT88" s="238"/>
      <c r="AU88" s="238"/>
      <c r="AV88" s="238"/>
      <c r="AW88" s="238"/>
      <c r="AX88" s="238"/>
      <c r="AY88" s="238"/>
      <c r="AZ88" s="238"/>
      <c r="BA88" s="238"/>
      <c r="BB88" s="238"/>
      <c r="BE88" s="257" t="str">
        <f>+IF(請求書情報!C24="","","振込先")</f>
        <v/>
      </c>
      <c r="BF88" s="257"/>
      <c r="BG88" s="257"/>
      <c r="BH88" s="257"/>
      <c r="BI88" s="257"/>
      <c r="BJ88" s="257"/>
      <c r="BK88" s="257"/>
      <c r="BL88" s="48"/>
      <c r="BM88" s="48"/>
      <c r="BN88" s="48"/>
      <c r="BO88" s="48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</row>
    <row r="89" spans="1:81" ht="8.4499999999999993" customHeight="1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E89" s="257"/>
      <c r="BF89" s="257"/>
      <c r="BG89" s="257"/>
      <c r="BH89" s="257"/>
      <c r="BI89" s="257"/>
      <c r="BJ89" s="257"/>
      <c r="BK89" s="257"/>
      <c r="BL89" s="48"/>
      <c r="BM89" s="48"/>
      <c r="BN89" s="48"/>
      <c r="BO89" s="48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</row>
    <row r="90" spans="1:81" ht="8.4499999999999993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E90" s="48"/>
      <c r="BF90" s="258">
        <f>+請求書情報!C24</f>
        <v>0</v>
      </c>
      <c r="BG90" s="258"/>
      <c r="BH90" s="258"/>
      <c r="BI90" s="258"/>
      <c r="BJ90" s="258"/>
      <c r="BK90" s="258"/>
      <c r="BL90" s="258"/>
      <c r="BM90" s="258"/>
      <c r="BN90" s="258" t="str">
        <f>+IF(請求書情報!C24="","",請求書情報!E24)</f>
        <v/>
      </c>
      <c r="BO90" s="258"/>
      <c r="BP90" s="258"/>
      <c r="BQ90" s="258"/>
      <c r="BR90" s="258">
        <f>+請求書情報!F24</f>
        <v>0</v>
      </c>
      <c r="BS90" s="258"/>
      <c r="BT90" s="258"/>
      <c r="BU90" s="258"/>
      <c r="BV90" s="258"/>
      <c r="BW90" s="258"/>
      <c r="BX90" s="258"/>
      <c r="BY90" s="258"/>
      <c r="BZ90" s="258" t="str">
        <f>+IF(請求書情報!F24="","",請求書情報!H24)</f>
        <v/>
      </c>
      <c r="CA90" s="258"/>
      <c r="CB90" s="258"/>
      <c r="CC90" s="258"/>
    </row>
    <row r="91" spans="1:81" ht="8.4499999999999993" customHeight="1">
      <c r="A91" s="237"/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8"/>
      <c r="AP91" s="238"/>
      <c r="AQ91" s="238"/>
      <c r="AR91" s="238"/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  <c r="BE91" s="48"/>
      <c r="BF91" s="258"/>
      <c r="BG91" s="258"/>
      <c r="BH91" s="258"/>
      <c r="BI91" s="258"/>
      <c r="BJ91" s="258"/>
      <c r="BK91" s="258"/>
      <c r="BL91" s="258"/>
      <c r="BM91" s="258"/>
      <c r="BN91" s="258"/>
      <c r="BO91" s="258"/>
      <c r="BP91" s="258"/>
      <c r="BQ91" s="258"/>
      <c r="BR91" s="258"/>
      <c r="BS91" s="258"/>
      <c r="BT91" s="258"/>
      <c r="BU91" s="258"/>
      <c r="BV91" s="258"/>
      <c r="BW91" s="258"/>
      <c r="BX91" s="258"/>
      <c r="BY91" s="258"/>
      <c r="BZ91" s="258"/>
      <c r="CA91" s="258"/>
      <c r="CB91" s="258"/>
      <c r="CC91" s="258"/>
    </row>
    <row r="92" spans="1:81" ht="7.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50"/>
      <c r="BF92" s="242">
        <f>+請求書情報!C25</f>
        <v>0</v>
      </c>
      <c r="BG92" s="242"/>
      <c r="BH92" s="242"/>
      <c r="BI92" s="242"/>
      <c r="BJ92" s="242"/>
      <c r="BK92" s="243">
        <f>+請求書情報!C26</f>
        <v>0</v>
      </c>
      <c r="BL92" s="243"/>
      <c r="BM92" s="243"/>
      <c r="BN92" s="243"/>
      <c r="BO92" s="243"/>
      <c r="BP92" s="243"/>
      <c r="BQ92" s="243"/>
      <c r="BR92" s="243"/>
      <c r="BS92" s="243"/>
      <c r="BT92" s="243"/>
      <c r="BU92" s="243"/>
      <c r="BV92" s="52"/>
      <c r="BW92" s="52"/>
      <c r="BX92" s="52"/>
      <c r="BY92" s="52"/>
      <c r="BZ92" s="52"/>
      <c r="CA92" s="52"/>
      <c r="CB92" s="52"/>
      <c r="CC92" s="52"/>
    </row>
    <row r="93" spans="1:81" ht="7.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50"/>
      <c r="BF93" s="242"/>
      <c r="BG93" s="242"/>
      <c r="BH93" s="242"/>
      <c r="BI93" s="242"/>
      <c r="BJ93" s="242"/>
      <c r="BK93" s="243"/>
      <c r="BL93" s="243"/>
      <c r="BM93" s="243"/>
      <c r="BN93" s="243"/>
      <c r="BO93" s="243"/>
      <c r="BP93" s="243"/>
      <c r="BQ93" s="243"/>
      <c r="BR93" s="243"/>
      <c r="BS93" s="243"/>
      <c r="BT93" s="243"/>
      <c r="BU93" s="243"/>
      <c r="BV93" s="52"/>
      <c r="BW93" s="52"/>
      <c r="BX93" s="52"/>
      <c r="BY93" s="52"/>
      <c r="BZ93" s="52"/>
      <c r="CA93" s="52"/>
      <c r="CB93" s="52"/>
      <c r="CC93" s="52"/>
    </row>
    <row r="94" spans="1:81" ht="8.4499999999999993" customHeight="1">
      <c r="A94" s="239" t="s">
        <v>55</v>
      </c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 t="s">
        <v>54</v>
      </c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239"/>
      <c r="AY94" s="239"/>
      <c r="AZ94" s="239"/>
      <c r="BA94" s="239"/>
      <c r="BB94" s="239"/>
      <c r="BC94" s="1"/>
      <c r="BD94" s="1"/>
      <c r="BE94" s="50"/>
      <c r="BF94" s="244">
        <f>+請求書情報!C27</f>
        <v>0</v>
      </c>
      <c r="BG94" s="244"/>
      <c r="BH94" s="244"/>
      <c r="BI94" s="244"/>
      <c r="BJ94" s="244"/>
      <c r="BK94" s="244"/>
      <c r="BL94" s="244"/>
      <c r="BM94" s="244"/>
      <c r="BN94" s="244"/>
      <c r="BO94" s="244"/>
      <c r="BP94" s="244"/>
      <c r="BQ94" s="244"/>
      <c r="BR94" s="244"/>
      <c r="BS94" s="244"/>
      <c r="BT94" s="244"/>
      <c r="BU94" s="244"/>
      <c r="BV94" s="244"/>
      <c r="BW94" s="244"/>
      <c r="BX94" s="244"/>
      <c r="BY94" s="244"/>
      <c r="BZ94" s="244"/>
      <c r="CA94" s="244"/>
      <c r="CB94" s="244"/>
      <c r="CC94" s="244"/>
    </row>
    <row r="95" spans="1:81" ht="8.4499999999999993" customHeight="1">
      <c r="A95" s="239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239"/>
      <c r="AY95" s="239"/>
      <c r="AZ95" s="239"/>
      <c r="BA95" s="239"/>
      <c r="BB95" s="239"/>
      <c r="BC95" s="1"/>
      <c r="BD95" s="1"/>
      <c r="BE95" s="50"/>
      <c r="BF95" s="244"/>
      <c r="BG95" s="244"/>
      <c r="BH95" s="244"/>
      <c r="BI95" s="244"/>
      <c r="BJ95" s="244"/>
      <c r="BK95" s="244"/>
      <c r="BL95" s="244"/>
      <c r="BM95" s="244"/>
      <c r="BN95" s="244"/>
      <c r="BO95" s="244"/>
      <c r="BP95" s="244"/>
      <c r="BQ95" s="244"/>
      <c r="BR95" s="244"/>
      <c r="BS95" s="244"/>
      <c r="BT95" s="244"/>
      <c r="BU95" s="244"/>
      <c r="BV95" s="244"/>
      <c r="BW95" s="244"/>
      <c r="BX95" s="244"/>
      <c r="BY95" s="244"/>
      <c r="BZ95" s="244"/>
      <c r="CA95" s="244"/>
      <c r="CB95" s="244"/>
      <c r="CC95" s="244"/>
    </row>
    <row r="96" spans="1:81" ht="8.4499999999999993" customHeight="1">
      <c r="A96" s="239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</row>
    <row r="97" spans="1:81" ht="8.4499999999999993" customHeight="1">
      <c r="A97" s="235"/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5"/>
      <c r="AP97" s="235"/>
      <c r="AQ97" s="235"/>
      <c r="AR97" s="235"/>
      <c r="AS97" s="235"/>
      <c r="AT97" s="235"/>
      <c r="AU97" s="235"/>
      <c r="AV97" s="235"/>
      <c r="AW97" s="235"/>
      <c r="AX97" s="235"/>
      <c r="AY97" s="235"/>
      <c r="AZ97" s="235"/>
      <c r="BA97" s="235"/>
      <c r="BB97" s="235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</row>
    <row r="98" spans="1:81" ht="8.4499999999999993" customHeight="1">
      <c r="A98" s="235"/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5"/>
      <c r="AZ98" s="235"/>
      <c r="BA98" s="235"/>
      <c r="BB98" s="235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</row>
    <row r="99" spans="1:81" ht="8.4499999999999993" customHeight="1">
      <c r="A99" s="235"/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235"/>
      <c r="AO99" s="235"/>
      <c r="AP99" s="235"/>
      <c r="AQ99" s="235"/>
      <c r="AR99" s="235"/>
      <c r="AS99" s="235"/>
      <c r="AT99" s="235"/>
      <c r="AU99" s="235"/>
      <c r="AV99" s="235"/>
      <c r="AW99" s="235"/>
      <c r="AX99" s="235"/>
      <c r="AY99" s="235"/>
      <c r="AZ99" s="235"/>
      <c r="BA99" s="235"/>
      <c r="BB99" s="235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</row>
    <row r="100" spans="1:81" ht="7.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</row>
    <row r="101" spans="1:81" ht="7.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</row>
    <row r="102" spans="1:81" ht="7.9" customHeight="1">
      <c r="A102" s="33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34"/>
    </row>
    <row r="103" spans="1:81" ht="7.9" customHeight="1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7"/>
    </row>
    <row r="104" spans="1:81" ht="7.9" customHeight="1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7"/>
    </row>
    <row r="105" spans="1:81" ht="7.9" customHeight="1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7"/>
    </row>
    <row r="106" spans="1:81" ht="7.9" customHeight="1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7"/>
    </row>
    <row r="107" spans="1:81" ht="7.9" customHeight="1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7"/>
    </row>
    <row r="108" spans="1:81" ht="7.9" customHeight="1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40"/>
    </row>
    <row r="109" spans="1:81" ht="7.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</row>
    <row r="110" spans="1:81" ht="7.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</row>
    <row r="111" spans="1:81" ht="7.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</row>
    <row r="112" spans="1:81" ht="7.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</row>
    <row r="113" spans="1:81" ht="7.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</row>
    <row r="114" spans="1:81" ht="7.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</row>
    <row r="115" spans="1:81" ht="7.9" customHeight="1"/>
    <row r="116" spans="1:81" ht="7.9" customHeight="1"/>
    <row r="117" spans="1:81" ht="7.9" customHeight="1"/>
    <row r="118" spans="1:81" ht="7.9" customHeight="1"/>
    <row r="119" spans="1:81" ht="6.75" customHeight="1"/>
    <row r="120" spans="1:81" ht="6.75" customHeight="1"/>
    <row r="121" spans="1:81" ht="6.75" customHeight="1"/>
    <row r="122" spans="1:81" ht="6.75" customHeight="1"/>
    <row r="123" spans="1:81" ht="6.75" customHeight="1"/>
    <row r="124" spans="1:81" ht="6.75" customHeight="1"/>
    <row r="125" spans="1:81" ht="6.75" customHeight="1"/>
    <row r="126" spans="1:81" ht="6.75" customHeight="1"/>
    <row r="127" spans="1:81" ht="6.75" customHeight="1"/>
    <row r="128" spans="1:81" ht="6.75" customHeight="1"/>
    <row r="129" spans="84:84" ht="6.75" customHeight="1"/>
    <row r="130" spans="84:84" ht="6.75" customHeight="1"/>
    <row r="131" spans="84:84" ht="6.75" customHeight="1"/>
    <row r="132" spans="84:84" ht="6.75" customHeight="1"/>
    <row r="134" spans="84:84">
      <c r="CF134" s="8" t="s">
        <v>31</v>
      </c>
    </row>
    <row r="135" spans="84:84">
      <c r="CF135" s="8" t="s">
        <v>29</v>
      </c>
    </row>
    <row r="136" spans="84:84">
      <c r="CF136" s="8" t="s">
        <v>30</v>
      </c>
    </row>
    <row r="137" spans="84:84">
      <c r="CF137" s="8" t="s">
        <v>32</v>
      </c>
    </row>
    <row r="138" spans="84:84">
      <c r="CF138" s="8" t="s">
        <v>33</v>
      </c>
    </row>
    <row r="139" spans="84:84">
      <c r="CF139" s="8" t="s">
        <v>34</v>
      </c>
    </row>
    <row r="140" spans="84:84">
      <c r="CF140" s="8" t="s">
        <v>35</v>
      </c>
    </row>
    <row r="141" spans="84:84">
      <c r="CF141" s="8" t="s">
        <v>27</v>
      </c>
    </row>
    <row r="142" spans="84:84">
      <c r="CF142" s="9" t="s">
        <v>28</v>
      </c>
    </row>
  </sheetData>
  <sheetProtection algorithmName="SHA-512" hashValue="I86kAs84/MD8lZHkfJacm49R5A0iSbIO9Qhk1a030O3m3X4by3um0A4BMziJ0ZcuG7VO3lxpQArVgP5ob7wrZw==" saltValue="4WCrsfRvx3I8RgkyoiiJNQ==" spinCount="100000" sheet="1" objects="1" scenarios="1"/>
  <mergeCells count="188">
    <mergeCell ref="BF92:BJ93"/>
    <mergeCell ref="BK92:BU93"/>
    <mergeCell ref="BF94:CC95"/>
    <mergeCell ref="BE74:BO77"/>
    <mergeCell ref="BE78:BO81"/>
    <mergeCell ref="BE82:BO85"/>
    <mergeCell ref="BP74:CC77"/>
    <mergeCell ref="BP78:CC81"/>
    <mergeCell ref="BP82:CC85"/>
    <mergeCell ref="BE88:BK89"/>
    <mergeCell ref="BZ90:CC91"/>
    <mergeCell ref="BR90:BY91"/>
    <mergeCell ref="BN90:BQ91"/>
    <mergeCell ref="BF90:BM91"/>
    <mergeCell ref="CN58:CN60"/>
    <mergeCell ref="CO58:CO60"/>
    <mergeCell ref="CF47:CF48"/>
    <mergeCell ref="CF49:CF51"/>
    <mergeCell ref="CF52:CF54"/>
    <mergeCell ref="CF55:CF57"/>
    <mergeCell ref="CF58:CF60"/>
    <mergeCell ref="CM55:CM57"/>
    <mergeCell ref="CN55:CN57"/>
    <mergeCell ref="CO55:CO57"/>
    <mergeCell ref="CG58:CG60"/>
    <mergeCell ref="CH58:CH60"/>
    <mergeCell ref="CI58:CI60"/>
    <mergeCell ref="CJ58:CJ60"/>
    <mergeCell ref="CK58:CK60"/>
    <mergeCell ref="CL58:CL60"/>
    <mergeCell ref="CM58:CM60"/>
    <mergeCell ref="CL52:CL54"/>
    <mergeCell ref="CM52:CM54"/>
    <mergeCell ref="CN52:CN54"/>
    <mergeCell ref="CO52:CO54"/>
    <mergeCell ref="CG55:CG57"/>
    <mergeCell ref="CH55:CH57"/>
    <mergeCell ref="CI55:CI57"/>
    <mergeCell ref="CK55:CK57"/>
    <mergeCell ref="CL55:CL57"/>
    <mergeCell ref="CK49:CK51"/>
    <mergeCell ref="CL49:CL51"/>
    <mergeCell ref="CM49:CM51"/>
    <mergeCell ref="CN49:CN51"/>
    <mergeCell ref="CO49:CO51"/>
    <mergeCell ref="CG52:CG54"/>
    <mergeCell ref="CH52:CH54"/>
    <mergeCell ref="CI52:CI54"/>
    <mergeCell ref="CJ52:CJ54"/>
    <mergeCell ref="CK52:CK54"/>
    <mergeCell ref="CN40:CN42"/>
    <mergeCell ref="CG47:CG48"/>
    <mergeCell ref="CH47:CH48"/>
    <mergeCell ref="CI47:CI48"/>
    <mergeCell ref="CJ47:CJ48"/>
    <mergeCell ref="CK47:CK48"/>
    <mergeCell ref="CL47:CL48"/>
    <mergeCell ref="CM47:CM48"/>
    <mergeCell ref="CN47:CN48"/>
    <mergeCell ref="CK38:CK39"/>
    <mergeCell ref="CL38:CL39"/>
    <mergeCell ref="CM38:CM39"/>
    <mergeCell ref="CJ40:CJ42"/>
    <mergeCell ref="CK40:CK42"/>
    <mergeCell ref="CL40:CL42"/>
    <mergeCell ref="CM40:CM42"/>
    <mergeCell ref="A94:AA96"/>
    <mergeCell ref="AB94:BB96"/>
    <mergeCell ref="A80:M82"/>
    <mergeCell ref="N80:AA82"/>
    <mergeCell ref="AB80:AN82"/>
    <mergeCell ref="AO80:BB82"/>
    <mergeCell ref="A77:M79"/>
    <mergeCell ref="N77:AA79"/>
    <mergeCell ref="AB77:AN79"/>
    <mergeCell ref="AO77:BB79"/>
    <mergeCell ref="U62:W66"/>
    <mergeCell ref="X62:Z66"/>
    <mergeCell ref="AA62:AC66"/>
    <mergeCell ref="AD62:AF66"/>
    <mergeCell ref="AG62:AI66"/>
    <mergeCell ref="A67:I70"/>
    <mergeCell ref="J67:X70"/>
    <mergeCell ref="A97:AA99"/>
    <mergeCell ref="AB97:BB99"/>
    <mergeCell ref="CG49:CG51"/>
    <mergeCell ref="CH49:CH51"/>
    <mergeCell ref="CI49:CI51"/>
    <mergeCell ref="CJ49:CJ51"/>
    <mergeCell ref="A89:M91"/>
    <mergeCell ref="N89:AA91"/>
    <mergeCell ref="AB89:AN91"/>
    <mergeCell ref="AO89:BB91"/>
    <mergeCell ref="A86:M88"/>
    <mergeCell ref="N86:AA88"/>
    <mergeCell ref="AB86:AN88"/>
    <mergeCell ref="AO86:BB88"/>
    <mergeCell ref="A83:M85"/>
    <mergeCell ref="N83:AA85"/>
    <mergeCell ref="AB83:AN85"/>
    <mergeCell ref="AO83:BB85"/>
    <mergeCell ref="CJ55:CJ57"/>
    <mergeCell ref="A74:M76"/>
    <mergeCell ref="N74:AA76"/>
    <mergeCell ref="AB74:AN76"/>
    <mergeCell ref="AO74:BB76"/>
    <mergeCell ref="A62:T66"/>
    <mergeCell ref="Y67:AE70"/>
    <mergeCell ref="AF67:AS70"/>
    <mergeCell ref="AT67:AU70"/>
    <mergeCell ref="A72:AU73"/>
    <mergeCell ref="AP57:AR61"/>
    <mergeCell ref="AS57:AU61"/>
    <mergeCell ref="AV57:CC61"/>
    <mergeCell ref="AJ52:AL56"/>
    <mergeCell ref="AM52:AO56"/>
    <mergeCell ref="AP52:AR56"/>
    <mergeCell ref="AJ62:AL66"/>
    <mergeCell ref="AM62:AO66"/>
    <mergeCell ref="AP62:AR66"/>
    <mergeCell ref="AS62:AU66"/>
    <mergeCell ref="AV62:CC66"/>
    <mergeCell ref="A57:T61"/>
    <mergeCell ref="U57:W61"/>
    <mergeCell ref="X57:Z61"/>
    <mergeCell ref="AA57:AC61"/>
    <mergeCell ref="AD57:AF61"/>
    <mergeCell ref="AG57:AI61"/>
    <mergeCell ref="AJ57:AL61"/>
    <mergeCell ref="AM57:AO61"/>
    <mergeCell ref="A52:T56"/>
    <mergeCell ref="U52:W56"/>
    <mergeCell ref="X52:Z56"/>
    <mergeCell ref="AA52:AC56"/>
    <mergeCell ref="AD52:AF56"/>
    <mergeCell ref="AG52:AI56"/>
    <mergeCell ref="A1:CC5"/>
    <mergeCell ref="AU10:CC12"/>
    <mergeCell ref="A12:Y15"/>
    <mergeCell ref="AU13:AZ16"/>
    <mergeCell ref="BA13:CC14"/>
    <mergeCell ref="BA15:CC16"/>
    <mergeCell ref="A38:D42"/>
    <mergeCell ref="E38:H42"/>
    <mergeCell ref="I38:L42"/>
    <mergeCell ref="M38:P42"/>
    <mergeCell ref="Q38:T42"/>
    <mergeCell ref="AU27:AZ29"/>
    <mergeCell ref="BA27:BC29"/>
    <mergeCell ref="BD27:CC29"/>
    <mergeCell ref="A31:AB32"/>
    <mergeCell ref="A34:T37"/>
    <mergeCell ref="A7:CC9"/>
    <mergeCell ref="AU25:AZ26"/>
    <mergeCell ref="BA25:CC26"/>
    <mergeCell ref="A43:T46"/>
    <mergeCell ref="U43:AU46"/>
    <mergeCell ref="AV43:CC46"/>
    <mergeCell ref="A47:T51"/>
    <mergeCell ref="U47:W51"/>
    <mergeCell ref="X47:Z51"/>
    <mergeCell ref="AA47:AC51"/>
    <mergeCell ref="CJ38:CJ39"/>
    <mergeCell ref="U34:BK37"/>
    <mergeCell ref="BL34:CC37"/>
    <mergeCell ref="U38:BK42"/>
    <mergeCell ref="BL38:CC42"/>
    <mergeCell ref="CE47:CE51"/>
    <mergeCell ref="AP47:AR51"/>
    <mergeCell ref="AS47:AU51"/>
    <mergeCell ref="AV47:CC51"/>
    <mergeCell ref="AM47:AO51"/>
    <mergeCell ref="AD47:AF51"/>
    <mergeCell ref="AG47:AI51"/>
    <mergeCell ref="AJ47:AL51"/>
    <mergeCell ref="CE52:CE56"/>
    <mergeCell ref="CE57:CE61"/>
    <mergeCell ref="CE62:CE66"/>
    <mergeCell ref="AU17:AZ22"/>
    <mergeCell ref="BA17:CC19"/>
    <mergeCell ref="BA20:BH22"/>
    <mergeCell ref="BI20:CC22"/>
    <mergeCell ref="AU23:AZ24"/>
    <mergeCell ref="BA23:BK24"/>
    <mergeCell ref="BL23:BQ24"/>
    <mergeCell ref="BR23:CC24"/>
    <mergeCell ref="AS52:AU56"/>
    <mergeCell ref="AV52:CC56"/>
  </mergeCells>
  <phoneticPr fontId="2"/>
  <dataValidations disablePrompts="1" count="3">
    <dataValidation type="list" allowBlank="1" showInputMessage="1" showErrorMessage="1" sqref="AZ92:BD92" xr:uid="{74CEAE20-D1E8-47D7-8DDA-D78327614AF9}">
      <formula1>"10%,8%"</formula1>
    </dataValidation>
    <dataValidation type="list" allowBlank="1" showInputMessage="1" showErrorMessage="1" sqref="A97:AA99" xr:uid="{225C0089-5F9A-4722-9D64-28518B55CFDA}">
      <formula1>$CF$134:$CF$140</formula1>
    </dataValidation>
    <dataValidation type="list" allowBlank="1" showInputMessage="1" showErrorMessage="1" sqref="AB97:BB99" xr:uid="{EC84A4BA-68C8-49EE-8D55-CBC463FF9995}">
      <formula1>$CF$141:$CF$142</formula1>
    </dataValidation>
  </dataValidations>
  <pageMargins left="0.78740157480314965" right="0.39370078740157483" top="0.39370078740157483" bottom="0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F2927-30F2-4056-B2E8-5E168BB357D9}">
  <dimension ref="A1:CO142"/>
  <sheetViews>
    <sheetView showZeros="0" topLeftCell="A22" zoomScaleNormal="100" workbookViewId="0">
      <selection activeCell="CQ63" sqref="CQ63"/>
    </sheetView>
  </sheetViews>
  <sheetFormatPr defaultRowHeight="18.75"/>
  <cols>
    <col min="1" max="82" width="1.125" customWidth="1"/>
    <col min="83" max="83" width="9" hidden="1" customWidth="1"/>
    <col min="84" max="84" width="11.75" hidden="1" customWidth="1"/>
    <col min="85" max="85" width="10.75" hidden="1" customWidth="1"/>
    <col min="86" max="86" width="9.75" hidden="1" customWidth="1"/>
    <col min="87" max="89" width="9.125" hidden="1" customWidth="1"/>
    <col min="90" max="90" width="9.75" hidden="1" customWidth="1"/>
    <col min="91" max="91" width="10.75" hidden="1" customWidth="1"/>
    <col min="92" max="92" width="11.75" hidden="1" customWidth="1"/>
    <col min="93" max="93" width="14.125" hidden="1" customWidth="1"/>
  </cols>
  <sheetData>
    <row r="1" spans="1:81" ht="6.95" customHeight="1">
      <c r="A1" s="118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</row>
    <row r="2" spans="1:81" ht="6.9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</row>
    <row r="3" spans="1:81" ht="6.9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</row>
    <row r="4" spans="1:81" ht="6.9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</row>
    <row r="5" spans="1:81" ht="6.9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</row>
    <row r="6" spans="1:81" ht="6.9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ht="6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</row>
    <row r="8" spans="1:81" ht="6.9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</row>
    <row r="9" spans="1:81" ht="6.95" customHeight="1">
      <c r="A9" s="132">
        <f>+請求書情報!C2</f>
        <v>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</row>
    <row r="10" spans="1:81" ht="6.9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</row>
    <row r="11" spans="1:81" ht="6.95" customHeight="1" thickBo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</row>
    <row r="12" spans="1:81" ht="8.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19" t="s">
        <v>18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1"/>
    </row>
    <row r="13" spans="1:81" ht="8.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22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4"/>
    </row>
    <row r="14" spans="1:81" ht="8.1" customHeight="1">
      <c r="A14" s="128" t="s">
        <v>12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25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7"/>
    </row>
    <row r="15" spans="1:81" ht="8.1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22" t="s">
        <v>6</v>
      </c>
      <c r="AV15" s="123"/>
      <c r="AW15" s="123"/>
      <c r="AX15" s="123"/>
      <c r="AY15" s="123"/>
      <c r="AZ15" s="123"/>
      <c r="BA15" s="218" t="str">
        <f>+IF(請求書情報!C5="","",請求書情報!C5)</f>
        <v/>
      </c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9"/>
    </row>
    <row r="16" spans="1:81" ht="8.1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22"/>
      <c r="AV16" s="123"/>
      <c r="AW16" s="123"/>
      <c r="AX16" s="123"/>
      <c r="AY16" s="123"/>
      <c r="AZ16" s="123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1"/>
    </row>
    <row r="17" spans="1:81" ht="8.1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22"/>
      <c r="AV17" s="123"/>
      <c r="AW17" s="123"/>
      <c r="AX17" s="123"/>
      <c r="AY17" s="123"/>
      <c r="AZ17" s="123"/>
      <c r="BA17" s="130" t="str">
        <f>+IF(請求書情報!C6="","",請求書情報!C6)</f>
        <v/>
      </c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1"/>
    </row>
    <row r="18" spans="1:81" ht="8.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22"/>
      <c r="AV18" s="123"/>
      <c r="AW18" s="123"/>
      <c r="AX18" s="123"/>
      <c r="AY18" s="123"/>
      <c r="AZ18" s="123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1"/>
    </row>
    <row r="19" spans="1:81" ht="8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22" t="s">
        <v>7</v>
      </c>
      <c r="AV19" s="123"/>
      <c r="AW19" s="123"/>
      <c r="AX19" s="123"/>
      <c r="AY19" s="123"/>
      <c r="AZ19" s="123"/>
      <c r="BA19" s="144" t="str">
        <f>+IF(請求書情報!C7="","",請求書情報!C7)</f>
        <v/>
      </c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5"/>
    </row>
    <row r="20" spans="1:81" ht="8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22"/>
      <c r="AV20" s="123"/>
      <c r="AW20" s="123"/>
      <c r="AX20" s="123"/>
      <c r="AY20" s="123"/>
      <c r="AZ20" s="123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5"/>
    </row>
    <row r="21" spans="1:81" ht="8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22"/>
      <c r="AV21" s="123"/>
      <c r="AW21" s="123"/>
      <c r="AX21" s="123"/>
      <c r="AY21" s="123"/>
      <c r="AZ21" s="123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5"/>
    </row>
    <row r="22" spans="1:81" ht="8.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22"/>
      <c r="AV22" s="123"/>
      <c r="AW22" s="123"/>
      <c r="AX22" s="123"/>
      <c r="AY22" s="123"/>
      <c r="AZ22" s="123"/>
      <c r="BA22" s="206" t="str">
        <f>+IF(請求書情報!C8="","",請求書情報!C8)</f>
        <v/>
      </c>
      <c r="BB22" s="206"/>
      <c r="BC22" s="206"/>
      <c r="BD22" s="206"/>
      <c r="BE22" s="206"/>
      <c r="BF22" s="206"/>
      <c r="BG22" s="206"/>
      <c r="BH22" s="206"/>
      <c r="BI22" s="143" t="str">
        <f>+IF(請求書情報!C9="","",請求書情報!C9)</f>
        <v/>
      </c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207"/>
    </row>
    <row r="23" spans="1:81" ht="8.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22"/>
      <c r="AV23" s="123"/>
      <c r="AW23" s="123"/>
      <c r="AX23" s="123"/>
      <c r="AY23" s="123"/>
      <c r="AZ23" s="123"/>
      <c r="BA23" s="206"/>
      <c r="BB23" s="206"/>
      <c r="BC23" s="206"/>
      <c r="BD23" s="206"/>
      <c r="BE23" s="206"/>
      <c r="BF23" s="206"/>
      <c r="BG23" s="206"/>
      <c r="BH23" s="206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207"/>
    </row>
    <row r="24" spans="1:81" ht="8.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22"/>
      <c r="AV24" s="123"/>
      <c r="AW24" s="123"/>
      <c r="AX24" s="123"/>
      <c r="AY24" s="123"/>
      <c r="AZ24" s="123"/>
      <c r="BA24" s="206"/>
      <c r="BB24" s="206"/>
      <c r="BC24" s="206"/>
      <c r="BD24" s="206"/>
      <c r="BE24" s="206"/>
      <c r="BF24" s="206"/>
      <c r="BG24" s="206"/>
      <c r="BH24" s="206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207"/>
    </row>
    <row r="25" spans="1:81" ht="8.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22" t="s">
        <v>2</v>
      </c>
      <c r="AV25" s="123"/>
      <c r="AW25" s="123"/>
      <c r="AX25" s="123"/>
      <c r="AY25" s="123"/>
      <c r="AZ25" s="123"/>
      <c r="BA25" s="123" t="str">
        <f>+IF(請求書情報!C10="","",請求書情報!C10)</f>
        <v/>
      </c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 t="s">
        <v>5</v>
      </c>
      <c r="BM25" s="123"/>
      <c r="BN25" s="123"/>
      <c r="BO25" s="123"/>
      <c r="BP25" s="123"/>
      <c r="BQ25" s="123"/>
      <c r="BR25" s="123" t="str">
        <f>+IF(請求書情報!C11="","",請求書情報!C11)</f>
        <v/>
      </c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4"/>
    </row>
    <row r="26" spans="1:81" ht="8.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22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4"/>
    </row>
    <row r="27" spans="1:81" ht="8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33" t="s">
        <v>3</v>
      </c>
      <c r="AV27" s="134"/>
      <c r="AW27" s="134"/>
      <c r="AX27" s="134"/>
      <c r="AY27" s="134"/>
      <c r="AZ27" s="134"/>
      <c r="BA27" s="137" t="s">
        <v>4</v>
      </c>
      <c r="BB27" s="137"/>
      <c r="BC27" s="137"/>
      <c r="BD27" s="139" t="str">
        <f>+IF(請求書情報!C13="","",請求書情報!C13)</f>
        <v/>
      </c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40"/>
    </row>
    <row r="28" spans="1:81" ht="8.1" customHeight="1"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33"/>
      <c r="AV28" s="134"/>
      <c r="AW28" s="134"/>
      <c r="AX28" s="134"/>
      <c r="AY28" s="134"/>
      <c r="AZ28" s="134"/>
      <c r="BA28" s="137"/>
      <c r="BB28" s="137"/>
      <c r="BC28" s="137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40"/>
    </row>
    <row r="29" spans="1:81" ht="8.1" customHeight="1" thickBot="1"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35"/>
      <c r="AV29" s="136"/>
      <c r="AW29" s="136"/>
      <c r="AX29" s="136"/>
      <c r="AY29" s="136"/>
      <c r="AZ29" s="136"/>
      <c r="BA29" s="138"/>
      <c r="BB29" s="138"/>
      <c r="BC29" s="138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2"/>
    </row>
    <row r="30" spans="1:81" ht="6.9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ht="6.9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</row>
    <row r="32" spans="1:81" ht="7.9" customHeight="1">
      <c r="A32" s="143" t="s">
        <v>8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</row>
    <row r="33" spans="1:92" ht="7.9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</row>
    <row r="34" spans="1:92" ht="7.9" customHeight="1" thickBot="1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</row>
    <row r="35" spans="1:92" ht="7.9" customHeight="1">
      <c r="A35" s="149" t="s">
        <v>53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88" t="s">
        <v>52</v>
      </c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90"/>
      <c r="BL35" s="97" t="s">
        <v>63</v>
      </c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8"/>
    </row>
    <row r="36" spans="1:92" ht="7.9" customHeight="1">
      <c r="A36" s="151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91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3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100"/>
    </row>
    <row r="37" spans="1:92" ht="7.9" customHeight="1">
      <c r="A37" s="151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91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3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100"/>
    </row>
    <row r="38" spans="1:92" ht="7.9" customHeight="1">
      <c r="A38" s="1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94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6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2"/>
    </row>
    <row r="39" spans="1:92" ht="7.9" customHeight="1">
      <c r="A39" s="163"/>
      <c r="B39" s="164"/>
      <c r="C39" s="164"/>
      <c r="D39" s="164"/>
      <c r="E39" s="159" t="e">
        <f>+IF(CJ41=0,"",RIGHT(CJ41,1))</f>
        <v>#REF!</v>
      </c>
      <c r="F39" s="159"/>
      <c r="G39" s="159"/>
      <c r="H39" s="159"/>
      <c r="I39" s="159" t="e">
        <f>+IF(CK41=0,"",RIGHT(CK41,1))</f>
        <v>#REF!</v>
      </c>
      <c r="J39" s="159"/>
      <c r="K39" s="159"/>
      <c r="L39" s="159"/>
      <c r="M39" s="159" t="e">
        <f>+IF(CL41=0,"",RIGHT(CL41,1))</f>
        <v>#REF!</v>
      </c>
      <c r="N39" s="159"/>
      <c r="O39" s="159"/>
      <c r="P39" s="159"/>
      <c r="Q39" s="159" t="e">
        <f>+IF(CM41=0,"",RIGHT(CM41,1))</f>
        <v>#REF!</v>
      </c>
      <c r="R39" s="159"/>
      <c r="S39" s="159"/>
      <c r="T39" s="159"/>
      <c r="U39" s="103" t="e">
        <f>+IF(#REF!="","",#REF!)</f>
        <v>#REF!</v>
      </c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5"/>
      <c r="BL39" s="112" t="e">
        <f>+IF(#REF!="","",#REF!)</f>
        <v>#REF!</v>
      </c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3"/>
      <c r="CJ39" s="214">
        <v>1000</v>
      </c>
      <c r="CK39" s="214">
        <v>100</v>
      </c>
      <c r="CL39" s="214">
        <v>10</v>
      </c>
      <c r="CM39" s="214">
        <v>1</v>
      </c>
    </row>
    <row r="40" spans="1:92" ht="7.9" customHeight="1">
      <c r="A40" s="163"/>
      <c r="B40" s="164"/>
      <c r="C40" s="164"/>
      <c r="D40" s="164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06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8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5"/>
      <c r="CJ40" s="214"/>
      <c r="CK40" s="214"/>
      <c r="CL40" s="214"/>
      <c r="CM40" s="214"/>
    </row>
    <row r="41" spans="1:92" ht="7.9" customHeight="1">
      <c r="A41" s="163"/>
      <c r="B41" s="164"/>
      <c r="C41" s="164"/>
      <c r="D41" s="164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06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8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5"/>
      <c r="CJ41" s="236" t="e">
        <f>+INT($CN41/CJ$39)</f>
        <v>#REF!</v>
      </c>
      <c r="CK41" s="236" t="e">
        <f t="shared" ref="CK41:CM41" si="0">+INT($CN41/CK$39)</f>
        <v>#REF!</v>
      </c>
      <c r="CL41" s="236" t="e">
        <f t="shared" si="0"/>
        <v>#REF!</v>
      </c>
      <c r="CM41" s="236" t="e">
        <f t="shared" si="0"/>
        <v>#REF!</v>
      </c>
      <c r="CN41" s="240" t="e">
        <f>+#REF!</f>
        <v>#REF!</v>
      </c>
    </row>
    <row r="42" spans="1:92" ht="7.9" customHeight="1">
      <c r="A42" s="163"/>
      <c r="B42" s="164"/>
      <c r="C42" s="164"/>
      <c r="D42" s="164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06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8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5"/>
      <c r="CJ42" s="236"/>
      <c r="CK42" s="236"/>
      <c r="CL42" s="236"/>
      <c r="CM42" s="236"/>
      <c r="CN42" s="240"/>
    </row>
    <row r="43" spans="1:92" ht="7.9" customHeight="1">
      <c r="A43" s="163"/>
      <c r="B43" s="164"/>
      <c r="C43" s="164"/>
      <c r="D43" s="164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09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1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7"/>
      <c r="CJ43" s="236"/>
      <c r="CK43" s="236"/>
      <c r="CL43" s="236"/>
      <c r="CM43" s="236"/>
      <c r="CN43" s="240"/>
    </row>
    <row r="44" spans="1:92" ht="7.9" customHeight="1">
      <c r="A44" s="160" t="s">
        <v>62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 t="s">
        <v>50</v>
      </c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 t="s">
        <v>51</v>
      </c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2"/>
    </row>
    <row r="45" spans="1:92" ht="7.9" customHeight="1">
      <c r="A45" s="160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2"/>
    </row>
    <row r="46" spans="1:92" ht="7.9" customHeight="1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2"/>
    </row>
    <row r="47" spans="1:92" ht="7.9" customHeight="1">
      <c r="A47" s="160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2"/>
    </row>
    <row r="48" spans="1:92" ht="7.9" customHeight="1">
      <c r="A48" s="153" t="s">
        <v>46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213" t="e">
        <f>+IF(CF50=0,"",RIGHT(CF50,1))</f>
        <v>#REF!</v>
      </c>
      <c r="V48" s="208"/>
      <c r="W48" s="208"/>
      <c r="X48" s="208" t="e">
        <f>+IF(CG50=0,"",RIGHT(CG50,1))</f>
        <v>#REF!</v>
      </c>
      <c r="Y48" s="208"/>
      <c r="Z48" s="208"/>
      <c r="AA48" s="208" t="e">
        <f>+IF(CH50=0,"",RIGHT(CH50,1))</f>
        <v>#REF!</v>
      </c>
      <c r="AB48" s="208"/>
      <c r="AC48" s="209"/>
      <c r="AD48" s="213" t="e">
        <f>+IF(CI50=0,"",RIGHT(CI50,1))</f>
        <v>#REF!</v>
      </c>
      <c r="AE48" s="208"/>
      <c r="AF48" s="208"/>
      <c r="AG48" s="208" t="e">
        <f>+IF(CJ50=0,"",RIGHT(CJ50,1))</f>
        <v>#REF!</v>
      </c>
      <c r="AH48" s="208"/>
      <c r="AI48" s="208"/>
      <c r="AJ48" s="208" t="e">
        <f>+IF(CH50=0,"",RIGHT(CK50,1))</f>
        <v>#REF!</v>
      </c>
      <c r="AK48" s="208"/>
      <c r="AL48" s="209"/>
      <c r="AM48" s="213" t="e">
        <f>+IF(CL50=0,"",RIGHT(CL50,1))</f>
        <v>#REF!</v>
      </c>
      <c r="AN48" s="208"/>
      <c r="AO48" s="208"/>
      <c r="AP48" s="208" t="e">
        <f>+IF(CM50=0,"",RIGHT(CM50,1))</f>
        <v>#REF!</v>
      </c>
      <c r="AQ48" s="208"/>
      <c r="AR48" s="208"/>
      <c r="AS48" s="208" t="e">
        <f>+IF(CN50=0,"",RIGHT(CN50,1))</f>
        <v>#REF!</v>
      </c>
      <c r="AT48" s="208"/>
      <c r="AU48" s="209"/>
      <c r="AV48" s="259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  <c r="BK48" s="260"/>
      <c r="BL48" s="260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0"/>
      <c r="CC48" s="261"/>
      <c r="CE48" s="265" t="b">
        <v>0</v>
      </c>
      <c r="CF48" s="214">
        <v>100000000</v>
      </c>
      <c r="CG48" s="214">
        <v>10000000</v>
      </c>
      <c r="CH48" s="214">
        <v>1000000</v>
      </c>
      <c r="CI48" s="214">
        <v>100000</v>
      </c>
      <c r="CJ48" s="214">
        <v>10000</v>
      </c>
      <c r="CK48" s="214">
        <v>1000</v>
      </c>
      <c r="CL48" s="214">
        <v>100</v>
      </c>
      <c r="CM48" s="214">
        <v>10</v>
      </c>
      <c r="CN48" s="214">
        <v>1</v>
      </c>
    </row>
    <row r="49" spans="1:93" ht="7.9" customHeight="1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213"/>
      <c r="V49" s="208"/>
      <c r="W49" s="208"/>
      <c r="X49" s="208"/>
      <c r="Y49" s="208"/>
      <c r="Z49" s="208"/>
      <c r="AA49" s="208"/>
      <c r="AB49" s="208"/>
      <c r="AC49" s="209"/>
      <c r="AD49" s="213"/>
      <c r="AE49" s="208"/>
      <c r="AF49" s="208"/>
      <c r="AG49" s="208"/>
      <c r="AH49" s="208"/>
      <c r="AI49" s="208"/>
      <c r="AJ49" s="208"/>
      <c r="AK49" s="208"/>
      <c r="AL49" s="209"/>
      <c r="AM49" s="213"/>
      <c r="AN49" s="208"/>
      <c r="AO49" s="208"/>
      <c r="AP49" s="208"/>
      <c r="AQ49" s="208"/>
      <c r="AR49" s="208"/>
      <c r="AS49" s="208"/>
      <c r="AT49" s="208"/>
      <c r="AU49" s="209"/>
      <c r="AV49" s="262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4"/>
      <c r="CE49" s="265"/>
      <c r="CF49" s="214"/>
      <c r="CG49" s="214"/>
      <c r="CH49" s="214"/>
      <c r="CI49" s="214"/>
      <c r="CJ49" s="214"/>
      <c r="CK49" s="214"/>
      <c r="CL49" s="214"/>
      <c r="CM49" s="214"/>
      <c r="CN49" s="214"/>
    </row>
    <row r="50" spans="1:93" ht="7.9" customHeight="1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213"/>
      <c r="V50" s="208"/>
      <c r="W50" s="208"/>
      <c r="X50" s="208"/>
      <c r="Y50" s="208"/>
      <c r="Z50" s="208"/>
      <c r="AA50" s="208"/>
      <c r="AB50" s="208"/>
      <c r="AC50" s="209"/>
      <c r="AD50" s="213"/>
      <c r="AE50" s="208"/>
      <c r="AF50" s="208"/>
      <c r="AG50" s="208"/>
      <c r="AH50" s="208"/>
      <c r="AI50" s="208"/>
      <c r="AJ50" s="208"/>
      <c r="AK50" s="208"/>
      <c r="AL50" s="209"/>
      <c r="AM50" s="213"/>
      <c r="AN50" s="208"/>
      <c r="AO50" s="208"/>
      <c r="AP50" s="208"/>
      <c r="AQ50" s="208"/>
      <c r="AR50" s="208"/>
      <c r="AS50" s="208"/>
      <c r="AT50" s="208"/>
      <c r="AU50" s="209"/>
      <c r="AV50" s="262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4"/>
      <c r="CE50" s="265"/>
      <c r="CF50" s="236" t="e">
        <f>+INT($CO50/CF$48)</f>
        <v>#REF!</v>
      </c>
      <c r="CG50" s="236" t="e">
        <f t="shared" ref="CG50:CN50" si="1">+INT($CO50/CG$48)</f>
        <v>#REF!</v>
      </c>
      <c r="CH50" s="236" t="e">
        <f t="shared" si="1"/>
        <v>#REF!</v>
      </c>
      <c r="CI50" s="236" t="e">
        <f t="shared" si="1"/>
        <v>#REF!</v>
      </c>
      <c r="CJ50" s="236" t="e">
        <f t="shared" si="1"/>
        <v>#REF!</v>
      </c>
      <c r="CK50" s="236" t="e">
        <f t="shared" si="1"/>
        <v>#REF!</v>
      </c>
      <c r="CL50" s="236" t="e">
        <f t="shared" si="1"/>
        <v>#REF!</v>
      </c>
      <c r="CM50" s="236" t="e">
        <f t="shared" si="1"/>
        <v>#REF!</v>
      </c>
      <c r="CN50" s="236" t="e">
        <f t="shared" si="1"/>
        <v>#REF!</v>
      </c>
      <c r="CO50" s="241" t="e">
        <f>+#REF!</f>
        <v>#REF!</v>
      </c>
    </row>
    <row r="51" spans="1:93" ht="7.9" customHeight="1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213"/>
      <c r="V51" s="208"/>
      <c r="W51" s="208"/>
      <c r="X51" s="208"/>
      <c r="Y51" s="208"/>
      <c r="Z51" s="208"/>
      <c r="AA51" s="208"/>
      <c r="AB51" s="208"/>
      <c r="AC51" s="209"/>
      <c r="AD51" s="213"/>
      <c r="AE51" s="208"/>
      <c r="AF51" s="208"/>
      <c r="AG51" s="208"/>
      <c r="AH51" s="208"/>
      <c r="AI51" s="208"/>
      <c r="AJ51" s="208"/>
      <c r="AK51" s="208"/>
      <c r="AL51" s="209"/>
      <c r="AM51" s="213"/>
      <c r="AN51" s="208"/>
      <c r="AO51" s="208"/>
      <c r="AP51" s="208"/>
      <c r="AQ51" s="208"/>
      <c r="AR51" s="208"/>
      <c r="AS51" s="208"/>
      <c r="AT51" s="208"/>
      <c r="AU51" s="209"/>
      <c r="AV51" s="262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4"/>
      <c r="CE51" s="265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</row>
    <row r="52" spans="1:93" ht="7.9" customHeight="1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213"/>
      <c r="V52" s="208"/>
      <c r="W52" s="208"/>
      <c r="X52" s="208"/>
      <c r="Y52" s="208"/>
      <c r="Z52" s="208"/>
      <c r="AA52" s="208"/>
      <c r="AB52" s="208"/>
      <c r="AC52" s="209"/>
      <c r="AD52" s="213"/>
      <c r="AE52" s="208"/>
      <c r="AF52" s="208"/>
      <c r="AG52" s="208"/>
      <c r="AH52" s="208"/>
      <c r="AI52" s="208"/>
      <c r="AJ52" s="208"/>
      <c r="AK52" s="208"/>
      <c r="AL52" s="209"/>
      <c r="AM52" s="213"/>
      <c r="AN52" s="208"/>
      <c r="AO52" s="208"/>
      <c r="AP52" s="208"/>
      <c r="AQ52" s="208"/>
      <c r="AR52" s="208"/>
      <c r="AS52" s="208"/>
      <c r="AT52" s="208"/>
      <c r="AU52" s="209"/>
      <c r="AV52" s="262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4"/>
      <c r="CE52" s="265"/>
      <c r="CF52" s="236"/>
      <c r="CG52" s="236"/>
      <c r="CH52" s="236"/>
      <c r="CI52" s="236"/>
      <c r="CJ52" s="236"/>
      <c r="CK52" s="236"/>
      <c r="CL52" s="236"/>
      <c r="CM52" s="236"/>
      <c r="CN52" s="236"/>
      <c r="CO52" s="236"/>
    </row>
    <row r="53" spans="1:93" ht="7.9" customHeight="1">
      <c r="A53" s="153" t="s">
        <v>47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213" t="e">
        <f>+IF(CF53=0,"",RIGHT(CF53,1))</f>
        <v>#REF!</v>
      </c>
      <c r="V53" s="208"/>
      <c r="W53" s="208"/>
      <c r="X53" s="208" t="e">
        <f>+IF(CG53=0,"",RIGHT(CG53,1))</f>
        <v>#REF!</v>
      </c>
      <c r="Y53" s="208"/>
      <c r="Z53" s="208"/>
      <c r="AA53" s="208" t="e">
        <f>+IF(CH53=0,"",RIGHT(CH53,1))</f>
        <v>#REF!</v>
      </c>
      <c r="AB53" s="208"/>
      <c r="AC53" s="209"/>
      <c r="AD53" s="213" t="e">
        <f>+IF(CI53=0,"",RIGHT(CI53,1))</f>
        <v>#REF!</v>
      </c>
      <c r="AE53" s="208"/>
      <c r="AF53" s="208"/>
      <c r="AG53" s="208" t="e">
        <f>+IF(CJ53=0,"",RIGHT(CJ53,1))</f>
        <v>#REF!</v>
      </c>
      <c r="AH53" s="208"/>
      <c r="AI53" s="208"/>
      <c r="AJ53" s="208" t="e">
        <f>+IF(CH53=0,"",RIGHT(CK53,1))</f>
        <v>#REF!</v>
      </c>
      <c r="AK53" s="208"/>
      <c r="AL53" s="209"/>
      <c r="AM53" s="213" t="e">
        <f>+IF(CL53=0,"",RIGHT(CL53,1))</f>
        <v>#REF!</v>
      </c>
      <c r="AN53" s="208"/>
      <c r="AO53" s="208"/>
      <c r="AP53" s="208" t="e">
        <f>+IF(CM53=0,"",RIGHT(CM53,1))</f>
        <v>#REF!</v>
      </c>
      <c r="AQ53" s="208"/>
      <c r="AR53" s="208"/>
      <c r="AS53" s="208" t="e">
        <f>+IF(CN53=0,"",RIGHT(CN53,1))</f>
        <v>#REF!</v>
      </c>
      <c r="AT53" s="208"/>
      <c r="AU53" s="209"/>
      <c r="AV53" s="262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  <c r="BM53" s="263"/>
      <c r="BN53" s="263"/>
      <c r="BO53" s="263"/>
      <c r="BP53" s="263"/>
      <c r="BQ53" s="263"/>
      <c r="BR53" s="263"/>
      <c r="BS53" s="263"/>
      <c r="BT53" s="263"/>
      <c r="BU53" s="263"/>
      <c r="BV53" s="263"/>
      <c r="BW53" s="263"/>
      <c r="BX53" s="263"/>
      <c r="BY53" s="263"/>
      <c r="BZ53" s="263"/>
      <c r="CA53" s="263"/>
      <c r="CB53" s="263"/>
      <c r="CC53" s="264"/>
      <c r="CE53" s="265" t="b">
        <v>1</v>
      </c>
      <c r="CF53" s="236" t="e">
        <f>+INT($CO53/CF$48)</f>
        <v>#REF!</v>
      </c>
      <c r="CG53" s="236" t="e">
        <f t="shared" ref="CG53:CN53" si="2">+INT($CO53/CG$48)</f>
        <v>#REF!</v>
      </c>
      <c r="CH53" s="236" t="e">
        <f t="shared" si="2"/>
        <v>#REF!</v>
      </c>
      <c r="CI53" s="236" t="e">
        <f t="shared" si="2"/>
        <v>#REF!</v>
      </c>
      <c r="CJ53" s="236" t="e">
        <f t="shared" si="2"/>
        <v>#REF!</v>
      </c>
      <c r="CK53" s="236" t="e">
        <f t="shared" si="2"/>
        <v>#REF!</v>
      </c>
      <c r="CL53" s="236" t="e">
        <f t="shared" si="2"/>
        <v>#REF!</v>
      </c>
      <c r="CM53" s="236" t="e">
        <f t="shared" si="2"/>
        <v>#REF!</v>
      </c>
      <c r="CN53" s="236" t="e">
        <f t="shared" si="2"/>
        <v>#REF!</v>
      </c>
      <c r="CO53" s="241" t="e">
        <f>+#REF!</f>
        <v>#REF!</v>
      </c>
    </row>
    <row r="54" spans="1:93" ht="7.9" customHeigh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213"/>
      <c r="V54" s="208"/>
      <c r="W54" s="208"/>
      <c r="X54" s="208"/>
      <c r="Y54" s="208"/>
      <c r="Z54" s="208"/>
      <c r="AA54" s="208"/>
      <c r="AB54" s="208"/>
      <c r="AC54" s="209"/>
      <c r="AD54" s="213"/>
      <c r="AE54" s="208"/>
      <c r="AF54" s="208"/>
      <c r="AG54" s="208"/>
      <c r="AH54" s="208"/>
      <c r="AI54" s="208"/>
      <c r="AJ54" s="208"/>
      <c r="AK54" s="208"/>
      <c r="AL54" s="209"/>
      <c r="AM54" s="213"/>
      <c r="AN54" s="208"/>
      <c r="AO54" s="208"/>
      <c r="AP54" s="208"/>
      <c r="AQ54" s="208"/>
      <c r="AR54" s="208"/>
      <c r="AS54" s="208"/>
      <c r="AT54" s="208"/>
      <c r="AU54" s="209"/>
      <c r="AV54" s="262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4"/>
      <c r="CE54" s="265"/>
      <c r="CF54" s="236"/>
      <c r="CG54" s="236"/>
      <c r="CH54" s="236"/>
      <c r="CI54" s="236"/>
      <c r="CJ54" s="236"/>
      <c r="CK54" s="236"/>
      <c r="CL54" s="236"/>
      <c r="CM54" s="236"/>
      <c r="CN54" s="236"/>
      <c r="CO54" s="241"/>
    </row>
    <row r="55" spans="1:93" ht="7.9" customHeight="1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213"/>
      <c r="V55" s="208"/>
      <c r="W55" s="208"/>
      <c r="X55" s="208"/>
      <c r="Y55" s="208"/>
      <c r="Z55" s="208"/>
      <c r="AA55" s="208"/>
      <c r="AB55" s="208"/>
      <c r="AC55" s="209"/>
      <c r="AD55" s="213"/>
      <c r="AE55" s="208"/>
      <c r="AF55" s="208"/>
      <c r="AG55" s="208"/>
      <c r="AH55" s="208"/>
      <c r="AI55" s="208"/>
      <c r="AJ55" s="208"/>
      <c r="AK55" s="208"/>
      <c r="AL55" s="209"/>
      <c r="AM55" s="213"/>
      <c r="AN55" s="208"/>
      <c r="AO55" s="208"/>
      <c r="AP55" s="208"/>
      <c r="AQ55" s="208"/>
      <c r="AR55" s="208"/>
      <c r="AS55" s="208"/>
      <c r="AT55" s="208"/>
      <c r="AU55" s="209"/>
      <c r="AV55" s="262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4"/>
      <c r="CE55" s="265"/>
      <c r="CF55" s="236"/>
      <c r="CG55" s="236"/>
      <c r="CH55" s="236"/>
      <c r="CI55" s="236"/>
      <c r="CJ55" s="236"/>
      <c r="CK55" s="236"/>
      <c r="CL55" s="236"/>
      <c r="CM55" s="236"/>
      <c r="CN55" s="236"/>
      <c r="CO55" s="241"/>
    </row>
    <row r="56" spans="1:93" ht="7.9" customHeigh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213"/>
      <c r="V56" s="208"/>
      <c r="W56" s="208"/>
      <c r="X56" s="208"/>
      <c r="Y56" s="208"/>
      <c r="Z56" s="208"/>
      <c r="AA56" s="208"/>
      <c r="AB56" s="208"/>
      <c r="AC56" s="209"/>
      <c r="AD56" s="213"/>
      <c r="AE56" s="208"/>
      <c r="AF56" s="208"/>
      <c r="AG56" s="208"/>
      <c r="AH56" s="208"/>
      <c r="AI56" s="208"/>
      <c r="AJ56" s="208"/>
      <c r="AK56" s="208"/>
      <c r="AL56" s="209"/>
      <c r="AM56" s="213"/>
      <c r="AN56" s="208"/>
      <c r="AO56" s="208"/>
      <c r="AP56" s="208"/>
      <c r="AQ56" s="208"/>
      <c r="AR56" s="208"/>
      <c r="AS56" s="208"/>
      <c r="AT56" s="208"/>
      <c r="AU56" s="209"/>
      <c r="AV56" s="262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4"/>
      <c r="CE56" s="265"/>
      <c r="CF56" s="236" t="e">
        <f>+INT($CO56/CF$48)</f>
        <v>#REF!</v>
      </c>
      <c r="CG56" s="236" t="e">
        <f t="shared" ref="CG56:CN56" si="3">+INT($CO56/CG$48)</f>
        <v>#REF!</v>
      </c>
      <c r="CH56" s="236" t="e">
        <f t="shared" si="3"/>
        <v>#REF!</v>
      </c>
      <c r="CI56" s="236" t="e">
        <f t="shared" si="3"/>
        <v>#REF!</v>
      </c>
      <c r="CJ56" s="236" t="e">
        <f t="shared" si="3"/>
        <v>#REF!</v>
      </c>
      <c r="CK56" s="236" t="e">
        <f t="shared" si="3"/>
        <v>#REF!</v>
      </c>
      <c r="CL56" s="236" t="e">
        <f t="shared" si="3"/>
        <v>#REF!</v>
      </c>
      <c r="CM56" s="236" t="e">
        <f t="shared" si="3"/>
        <v>#REF!</v>
      </c>
      <c r="CN56" s="236" t="e">
        <f t="shared" si="3"/>
        <v>#REF!</v>
      </c>
      <c r="CO56" s="241" t="e">
        <f>+#REF!</f>
        <v>#REF!</v>
      </c>
    </row>
    <row r="57" spans="1:93" ht="7.9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213"/>
      <c r="V57" s="208"/>
      <c r="W57" s="208"/>
      <c r="X57" s="208"/>
      <c r="Y57" s="208"/>
      <c r="Z57" s="208"/>
      <c r="AA57" s="208"/>
      <c r="AB57" s="208"/>
      <c r="AC57" s="209"/>
      <c r="AD57" s="213"/>
      <c r="AE57" s="208"/>
      <c r="AF57" s="208"/>
      <c r="AG57" s="208"/>
      <c r="AH57" s="208"/>
      <c r="AI57" s="208"/>
      <c r="AJ57" s="208"/>
      <c r="AK57" s="208"/>
      <c r="AL57" s="209"/>
      <c r="AM57" s="213"/>
      <c r="AN57" s="208"/>
      <c r="AO57" s="208"/>
      <c r="AP57" s="208"/>
      <c r="AQ57" s="208"/>
      <c r="AR57" s="208"/>
      <c r="AS57" s="208"/>
      <c r="AT57" s="208"/>
      <c r="AU57" s="209"/>
      <c r="AV57" s="262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4"/>
      <c r="CE57" s="265"/>
      <c r="CF57" s="236"/>
      <c r="CG57" s="236"/>
      <c r="CH57" s="236"/>
      <c r="CI57" s="236"/>
      <c r="CJ57" s="236"/>
      <c r="CK57" s="236"/>
      <c r="CL57" s="236"/>
      <c r="CM57" s="236"/>
      <c r="CN57" s="236"/>
      <c r="CO57" s="241"/>
    </row>
    <row r="58" spans="1:93" ht="7.9" customHeight="1">
      <c r="A58" s="232" t="s">
        <v>48</v>
      </c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4" t="e">
        <f>+IF(CF56=0,"",RIGHT(CF56,1))</f>
        <v>#REF!</v>
      </c>
      <c r="V58" s="224"/>
      <c r="W58" s="224"/>
      <c r="X58" s="224" t="e">
        <f>+IF(CG56=0,"",RIGHT(CG56,1))</f>
        <v>#REF!</v>
      </c>
      <c r="Y58" s="224"/>
      <c r="Z58" s="224"/>
      <c r="AA58" s="224" t="e">
        <f>+IF(CH56=0,"",RIGHT(CH56,1))</f>
        <v>#REF!</v>
      </c>
      <c r="AB58" s="224"/>
      <c r="AC58" s="225"/>
      <c r="AD58" s="234" t="e">
        <f>+IF(CI56=0,"",RIGHT(CI56,1))</f>
        <v>#REF!</v>
      </c>
      <c r="AE58" s="224"/>
      <c r="AF58" s="224"/>
      <c r="AG58" s="224" t="e">
        <f>+IF(CJ56=0,"",RIGHT(CJ56,1))</f>
        <v>#REF!</v>
      </c>
      <c r="AH58" s="224"/>
      <c r="AI58" s="224"/>
      <c r="AJ58" s="224" t="e">
        <f>+IF(CH56=0,"",RIGHT(CK56,1))</f>
        <v>#REF!</v>
      </c>
      <c r="AK58" s="224"/>
      <c r="AL58" s="225"/>
      <c r="AM58" s="234" t="e">
        <f>+IF(CL56=0,"",RIGHT(CL56,1))</f>
        <v>#REF!</v>
      </c>
      <c r="AN58" s="224"/>
      <c r="AO58" s="224"/>
      <c r="AP58" s="224" t="e">
        <f>+IF(CM56=0,"",RIGHT(CM56,1))</f>
        <v>#REF!</v>
      </c>
      <c r="AQ58" s="224"/>
      <c r="AR58" s="224"/>
      <c r="AS58" s="224" t="e">
        <f>+IF(CN56=0,"",RIGHT(CN56,1))</f>
        <v>#REF!</v>
      </c>
      <c r="AT58" s="224"/>
      <c r="AU58" s="225"/>
      <c r="AV58" s="262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4"/>
      <c r="CE58" s="265" t="b">
        <v>1</v>
      </c>
      <c r="CF58" s="236"/>
      <c r="CG58" s="236"/>
      <c r="CH58" s="236"/>
      <c r="CI58" s="236"/>
      <c r="CJ58" s="236"/>
      <c r="CK58" s="236"/>
      <c r="CL58" s="236"/>
      <c r="CM58" s="236"/>
      <c r="CN58" s="236"/>
      <c r="CO58" s="241"/>
    </row>
    <row r="59" spans="1:93" ht="7.9" customHeight="1">
      <c r="A59" s="232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4"/>
      <c r="V59" s="224"/>
      <c r="W59" s="224"/>
      <c r="X59" s="224"/>
      <c r="Y59" s="224"/>
      <c r="Z59" s="224"/>
      <c r="AA59" s="224"/>
      <c r="AB59" s="224"/>
      <c r="AC59" s="225"/>
      <c r="AD59" s="234"/>
      <c r="AE59" s="224"/>
      <c r="AF59" s="224"/>
      <c r="AG59" s="224"/>
      <c r="AH59" s="224"/>
      <c r="AI59" s="224"/>
      <c r="AJ59" s="224"/>
      <c r="AK59" s="224"/>
      <c r="AL59" s="225"/>
      <c r="AM59" s="234"/>
      <c r="AN59" s="224"/>
      <c r="AO59" s="224"/>
      <c r="AP59" s="224"/>
      <c r="AQ59" s="224"/>
      <c r="AR59" s="224"/>
      <c r="AS59" s="224"/>
      <c r="AT59" s="224"/>
      <c r="AU59" s="225"/>
      <c r="AV59" s="262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4"/>
      <c r="CE59" s="265"/>
      <c r="CF59" s="236" t="e">
        <f>+INT($CO59/CF$48)</f>
        <v>#REF!</v>
      </c>
      <c r="CG59" s="236" t="e">
        <f t="shared" ref="CG59:CN59" si="4">+INT($CO59/CG$48)</f>
        <v>#REF!</v>
      </c>
      <c r="CH59" s="236" t="e">
        <f t="shared" si="4"/>
        <v>#REF!</v>
      </c>
      <c r="CI59" s="236" t="e">
        <f t="shared" si="4"/>
        <v>#REF!</v>
      </c>
      <c r="CJ59" s="236" t="e">
        <f t="shared" si="4"/>
        <v>#REF!</v>
      </c>
      <c r="CK59" s="236" t="e">
        <f t="shared" si="4"/>
        <v>#REF!</v>
      </c>
      <c r="CL59" s="236" t="e">
        <f t="shared" si="4"/>
        <v>#REF!</v>
      </c>
      <c r="CM59" s="236" t="e">
        <f t="shared" si="4"/>
        <v>#REF!</v>
      </c>
      <c r="CN59" s="236" t="e">
        <f t="shared" si="4"/>
        <v>#REF!</v>
      </c>
      <c r="CO59" s="241" t="e">
        <f>+#REF!</f>
        <v>#REF!</v>
      </c>
    </row>
    <row r="60" spans="1:93" ht="7.9" customHeight="1">
      <c r="A60" s="232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4"/>
      <c r="V60" s="224"/>
      <c r="W60" s="224"/>
      <c r="X60" s="224"/>
      <c r="Y60" s="224"/>
      <c r="Z60" s="224"/>
      <c r="AA60" s="224"/>
      <c r="AB60" s="224"/>
      <c r="AC60" s="225"/>
      <c r="AD60" s="234"/>
      <c r="AE60" s="224"/>
      <c r="AF60" s="224"/>
      <c r="AG60" s="224"/>
      <c r="AH60" s="224"/>
      <c r="AI60" s="224"/>
      <c r="AJ60" s="224"/>
      <c r="AK60" s="224"/>
      <c r="AL60" s="225"/>
      <c r="AM60" s="234"/>
      <c r="AN60" s="224"/>
      <c r="AO60" s="224"/>
      <c r="AP60" s="224"/>
      <c r="AQ60" s="224"/>
      <c r="AR60" s="224"/>
      <c r="AS60" s="224"/>
      <c r="AT60" s="224"/>
      <c r="AU60" s="225"/>
      <c r="AV60" s="262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4"/>
      <c r="CE60" s="265"/>
      <c r="CF60" s="236"/>
      <c r="CG60" s="236"/>
      <c r="CH60" s="236"/>
      <c r="CI60" s="236"/>
      <c r="CJ60" s="236"/>
      <c r="CK60" s="236"/>
      <c r="CL60" s="236"/>
      <c r="CM60" s="236"/>
      <c r="CN60" s="236"/>
      <c r="CO60" s="241"/>
    </row>
    <row r="61" spans="1:93" ht="7.9" customHeight="1">
      <c r="A61" s="232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4"/>
      <c r="V61" s="224"/>
      <c r="W61" s="224"/>
      <c r="X61" s="224"/>
      <c r="Y61" s="224"/>
      <c r="Z61" s="224"/>
      <c r="AA61" s="224"/>
      <c r="AB61" s="224"/>
      <c r="AC61" s="225"/>
      <c r="AD61" s="234"/>
      <c r="AE61" s="224"/>
      <c r="AF61" s="224"/>
      <c r="AG61" s="224"/>
      <c r="AH61" s="224"/>
      <c r="AI61" s="224"/>
      <c r="AJ61" s="224"/>
      <c r="AK61" s="224"/>
      <c r="AL61" s="225"/>
      <c r="AM61" s="234"/>
      <c r="AN61" s="224"/>
      <c r="AO61" s="224"/>
      <c r="AP61" s="224"/>
      <c r="AQ61" s="224"/>
      <c r="AR61" s="224"/>
      <c r="AS61" s="224"/>
      <c r="AT61" s="224"/>
      <c r="AU61" s="225"/>
      <c r="AV61" s="262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4"/>
      <c r="CE61" s="265"/>
      <c r="CF61" s="236"/>
      <c r="CG61" s="236"/>
      <c r="CH61" s="236"/>
      <c r="CI61" s="236"/>
      <c r="CJ61" s="236"/>
      <c r="CK61" s="236"/>
      <c r="CL61" s="236"/>
      <c r="CM61" s="236"/>
      <c r="CN61" s="236"/>
      <c r="CO61" s="241"/>
    </row>
    <row r="62" spans="1:93" ht="7.9" customHeight="1">
      <c r="A62" s="232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4"/>
      <c r="V62" s="224"/>
      <c r="W62" s="224"/>
      <c r="X62" s="224"/>
      <c r="Y62" s="224"/>
      <c r="Z62" s="224"/>
      <c r="AA62" s="224"/>
      <c r="AB62" s="224"/>
      <c r="AC62" s="225"/>
      <c r="AD62" s="234"/>
      <c r="AE62" s="224"/>
      <c r="AF62" s="224"/>
      <c r="AG62" s="224"/>
      <c r="AH62" s="224"/>
      <c r="AI62" s="224"/>
      <c r="AJ62" s="224"/>
      <c r="AK62" s="224"/>
      <c r="AL62" s="225"/>
      <c r="AM62" s="234"/>
      <c r="AN62" s="224"/>
      <c r="AO62" s="224"/>
      <c r="AP62" s="224"/>
      <c r="AQ62" s="224"/>
      <c r="AR62" s="224"/>
      <c r="AS62" s="224"/>
      <c r="AT62" s="224"/>
      <c r="AU62" s="225"/>
      <c r="AV62" s="262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3"/>
      <c r="CA62" s="263"/>
      <c r="CB62" s="263"/>
      <c r="CC62" s="264"/>
      <c r="CE62" s="265"/>
    </row>
    <row r="63" spans="1:93" ht="7.9" customHeight="1">
      <c r="A63" s="153" t="s">
        <v>49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213" t="e">
        <f>+IF(CF59=0,"",RIGHT(CF59,1))</f>
        <v>#REF!</v>
      </c>
      <c r="V63" s="208"/>
      <c r="W63" s="208"/>
      <c r="X63" s="208" t="e">
        <f>+IF(CG59=0,"",RIGHT(CG59,1))</f>
        <v>#REF!</v>
      </c>
      <c r="Y63" s="208"/>
      <c r="Z63" s="208"/>
      <c r="AA63" s="208" t="e">
        <f>+IF(CH59=0,"",RIGHT(CH59,1))</f>
        <v>#REF!</v>
      </c>
      <c r="AB63" s="208"/>
      <c r="AC63" s="209"/>
      <c r="AD63" s="213" t="e">
        <f>+IF(CI59=0,"",RIGHT(CI59,1))</f>
        <v>#REF!</v>
      </c>
      <c r="AE63" s="208"/>
      <c r="AF63" s="208"/>
      <c r="AG63" s="208" t="e">
        <f>+IF(CJ59=0,"",RIGHT(CJ59,1))</f>
        <v>#REF!</v>
      </c>
      <c r="AH63" s="208"/>
      <c r="AI63" s="208"/>
      <c r="AJ63" s="208" t="e">
        <f>+IF(CH59=0,"",RIGHT(CK59,1))</f>
        <v>#REF!</v>
      </c>
      <c r="AK63" s="208"/>
      <c r="AL63" s="209"/>
      <c r="AM63" s="213" t="e">
        <f>+IF(CL59=0,"",RIGHT(CL59,1))</f>
        <v>#REF!</v>
      </c>
      <c r="AN63" s="208"/>
      <c r="AO63" s="208"/>
      <c r="AP63" s="208" t="e">
        <f>+IF(CM59=0,"",RIGHT(CM59,1))</f>
        <v>#REF!</v>
      </c>
      <c r="AQ63" s="208"/>
      <c r="AR63" s="208"/>
      <c r="AS63" s="208" t="e">
        <f>+IF(CN59=0,"",RIGHT(CN59,1))</f>
        <v>#REF!</v>
      </c>
      <c r="AT63" s="208"/>
      <c r="AU63" s="209"/>
      <c r="AV63" s="267"/>
      <c r="AW63" s="268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68"/>
      <c r="BK63" s="268"/>
      <c r="BL63" s="268"/>
      <c r="BM63" s="268"/>
      <c r="BN63" s="268"/>
      <c r="BO63" s="268"/>
      <c r="BP63" s="268"/>
      <c r="BQ63" s="268"/>
      <c r="BR63" s="268"/>
      <c r="BS63" s="268"/>
      <c r="BT63" s="268"/>
      <c r="BU63" s="268"/>
      <c r="BV63" s="268"/>
      <c r="BW63" s="268"/>
      <c r="BX63" s="268"/>
      <c r="BY63" s="268"/>
      <c r="BZ63" s="268"/>
      <c r="CA63" s="268"/>
      <c r="CB63" s="268"/>
      <c r="CC63" s="269"/>
      <c r="CE63" s="265" t="b">
        <v>0</v>
      </c>
    </row>
    <row r="64" spans="1:93" ht="7.9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213"/>
      <c r="V64" s="208"/>
      <c r="W64" s="208"/>
      <c r="X64" s="208"/>
      <c r="Y64" s="208"/>
      <c r="Z64" s="208"/>
      <c r="AA64" s="208"/>
      <c r="AB64" s="208"/>
      <c r="AC64" s="209"/>
      <c r="AD64" s="213"/>
      <c r="AE64" s="208"/>
      <c r="AF64" s="208"/>
      <c r="AG64" s="208"/>
      <c r="AH64" s="208"/>
      <c r="AI64" s="208"/>
      <c r="AJ64" s="208"/>
      <c r="AK64" s="208"/>
      <c r="AL64" s="209"/>
      <c r="AM64" s="213"/>
      <c r="AN64" s="208"/>
      <c r="AO64" s="208"/>
      <c r="AP64" s="208"/>
      <c r="AQ64" s="208"/>
      <c r="AR64" s="208"/>
      <c r="AS64" s="208"/>
      <c r="AT64" s="208"/>
      <c r="AU64" s="209"/>
      <c r="AV64" s="267"/>
      <c r="AW64" s="268"/>
      <c r="AX64" s="268"/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  <c r="BI64" s="268"/>
      <c r="BJ64" s="268"/>
      <c r="BK64" s="268"/>
      <c r="BL64" s="268"/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9"/>
      <c r="CE64" s="265"/>
    </row>
    <row r="65" spans="1:83" ht="7.9" customHeight="1">
      <c r="A65" s="15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213"/>
      <c r="V65" s="208"/>
      <c r="W65" s="208"/>
      <c r="X65" s="208"/>
      <c r="Y65" s="208"/>
      <c r="Z65" s="208"/>
      <c r="AA65" s="208"/>
      <c r="AB65" s="208"/>
      <c r="AC65" s="209"/>
      <c r="AD65" s="213"/>
      <c r="AE65" s="208"/>
      <c r="AF65" s="208"/>
      <c r="AG65" s="208"/>
      <c r="AH65" s="208"/>
      <c r="AI65" s="208"/>
      <c r="AJ65" s="208"/>
      <c r="AK65" s="208"/>
      <c r="AL65" s="209"/>
      <c r="AM65" s="213"/>
      <c r="AN65" s="208"/>
      <c r="AO65" s="208"/>
      <c r="AP65" s="208"/>
      <c r="AQ65" s="208"/>
      <c r="AR65" s="208"/>
      <c r="AS65" s="208"/>
      <c r="AT65" s="208"/>
      <c r="AU65" s="209"/>
      <c r="AV65" s="267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8"/>
      <c r="BI65" s="268"/>
      <c r="BJ65" s="268"/>
      <c r="BK65" s="268"/>
      <c r="BL65" s="268"/>
      <c r="BM65" s="268"/>
      <c r="BN65" s="268"/>
      <c r="BO65" s="268"/>
      <c r="BP65" s="268"/>
      <c r="BQ65" s="268"/>
      <c r="BR65" s="268"/>
      <c r="BS65" s="268"/>
      <c r="BT65" s="268"/>
      <c r="BU65" s="268"/>
      <c r="BV65" s="268"/>
      <c r="BW65" s="268"/>
      <c r="BX65" s="268"/>
      <c r="BY65" s="268"/>
      <c r="BZ65" s="268"/>
      <c r="CA65" s="268"/>
      <c r="CB65" s="268"/>
      <c r="CC65" s="269"/>
      <c r="CE65" s="265"/>
    </row>
    <row r="66" spans="1:83" ht="7.9" customHeight="1">
      <c r="A66" s="153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213"/>
      <c r="V66" s="208"/>
      <c r="W66" s="208"/>
      <c r="X66" s="208"/>
      <c r="Y66" s="208"/>
      <c r="Z66" s="208"/>
      <c r="AA66" s="208"/>
      <c r="AB66" s="208"/>
      <c r="AC66" s="209"/>
      <c r="AD66" s="213"/>
      <c r="AE66" s="208"/>
      <c r="AF66" s="208"/>
      <c r="AG66" s="208"/>
      <c r="AH66" s="208"/>
      <c r="AI66" s="208"/>
      <c r="AJ66" s="208"/>
      <c r="AK66" s="208"/>
      <c r="AL66" s="209"/>
      <c r="AM66" s="213"/>
      <c r="AN66" s="208"/>
      <c r="AO66" s="208"/>
      <c r="AP66" s="208"/>
      <c r="AQ66" s="208"/>
      <c r="AR66" s="208"/>
      <c r="AS66" s="208"/>
      <c r="AT66" s="208"/>
      <c r="AU66" s="209"/>
      <c r="AV66" s="267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9"/>
      <c r="CE66" s="265"/>
    </row>
    <row r="67" spans="1:83" ht="7.9" customHeight="1" thickBo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228"/>
      <c r="V67" s="226"/>
      <c r="W67" s="226"/>
      <c r="X67" s="226"/>
      <c r="Y67" s="226"/>
      <c r="Z67" s="226"/>
      <c r="AA67" s="226"/>
      <c r="AB67" s="226"/>
      <c r="AC67" s="227"/>
      <c r="AD67" s="228"/>
      <c r="AE67" s="226"/>
      <c r="AF67" s="226"/>
      <c r="AG67" s="226"/>
      <c r="AH67" s="226"/>
      <c r="AI67" s="226"/>
      <c r="AJ67" s="226"/>
      <c r="AK67" s="226"/>
      <c r="AL67" s="227"/>
      <c r="AM67" s="228"/>
      <c r="AN67" s="226"/>
      <c r="AO67" s="226"/>
      <c r="AP67" s="226"/>
      <c r="AQ67" s="226"/>
      <c r="AR67" s="226"/>
      <c r="AS67" s="226"/>
      <c r="AT67" s="226"/>
      <c r="AU67" s="227"/>
      <c r="AV67" s="270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/>
      <c r="BO67" s="271"/>
      <c r="BP67" s="271"/>
      <c r="BQ67" s="271"/>
      <c r="BR67" s="271"/>
      <c r="BS67" s="271"/>
      <c r="BT67" s="271"/>
      <c r="BU67" s="271"/>
      <c r="BV67" s="271"/>
      <c r="BW67" s="271"/>
      <c r="BX67" s="271"/>
      <c r="BY67" s="271"/>
      <c r="BZ67" s="271"/>
      <c r="CA67" s="271"/>
      <c r="CB67" s="271"/>
      <c r="CC67" s="272"/>
      <c r="CE67" s="265"/>
    </row>
    <row r="68" spans="1:83" ht="7.9" customHeight="1">
      <c r="A68" s="197" t="s">
        <v>65</v>
      </c>
      <c r="B68" s="197"/>
      <c r="C68" s="197"/>
      <c r="D68" s="197"/>
      <c r="E68" s="197"/>
      <c r="F68" s="197"/>
      <c r="G68" s="197"/>
      <c r="H68" s="197"/>
      <c r="I68" s="197"/>
      <c r="J68" s="199" t="e">
        <f>+CO56</f>
        <v>#REF!</v>
      </c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3" t="s">
        <v>66</v>
      </c>
      <c r="Z68" s="203"/>
      <c r="AA68" s="203"/>
      <c r="AB68" s="203"/>
      <c r="AC68" s="203"/>
      <c r="AD68" s="203"/>
      <c r="AE68" s="203"/>
      <c r="AF68" s="200" t="e">
        <f>+ROUND(J68*10/110,0)</f>
        <v>#REF!</v>
      </c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193" t="s">
        <v>67</v>
      </c>
      <c r="AU68" s="194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E68" s="31"/>
    </row>
    <row r="69" spans="1:83" ht="7.9" customHeight="1">
      <c r="A69" s="198"/>
      <c r="B69" s="198"/>
      <c r="C69" s="198"/>
      <c r="D69" s="198"/>
      <c r="E69" s="198"/>
      <c r="F69" s="198"/>
      <c r="G69" s="198"/>
      <c r="H69" s="198"/>
      <c r="I69" s="198"/>
      <c r="J69" s="201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4"/>
      <c r="Z69" s="204"/>
      <c r="AA69" s="204"/>
      <c r="AB69" s="204"/>
      <c r="AC69" s="204"/>
      <c r="AD69" s="204"/>
      <c r="AE69" s="204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195"/>
      <c r="AU69" s="196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E69" s="31"/>
    </row>
    <row r="70" spans="1:83" ht="7.9" customHeight="1">
      <c r="A70" s="198"/>
      <c r="B70" s="198"/>
      <c r="C70" s="198"/>
      <c r="D70" s="198"/>
      <c r="E70" s="198"/>
      <c r="F70" s="198"/>
      <c r="G70" s="198"/>
      <c r="H70" s="198"/>
      <c r="I70" s="198"/>
      <c r="J70" s="201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4"/>
      <c r="Z70" s="204"/>
      <c r="AA70" s="204"/>
      <c r="AB70" s="204"/>
      <c r="AC70" s="204"/>
      <c r="AD70" s="204"/>
      <c r="AE70" s="204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195"/>
      <c r="AU70" s="196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E70" s="31"/>
    </row>
    <row r="71" spans="1:83" ht="7.9" customHeight="1">
      <c r="A71" s="198"/>
      <c r="B71" s="198"/>
      <c r="C71" s="198"/>
      <c r="D71" s="198"/>
      <c r="E71" s="198"/>
      <c r="F71" s="198"/>
      <c r="G71" s="198"/>
      <c r="H71" s="198"/>
      <c r="I71" s="198"/>
      <c r="J71" s="201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4"/>
      <c r="Z71" s="204"/>
      <c r="AA71" s="204"/>
      <c r="AB71" s="204"/>
      <c r="AC71" s="204"/>
      <c r="AD71" s="204"/>
      <c r="AE71" s="204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195"/>
      <c r="AU71" s="196"/>
      <c r="AV71" s="21"/>
      <c r="AW71" s="22"/>
      <c r="AX71" s="22"/>
      <c r="AY71" s="22"/>
      <c r="AZ71" s="22"/>
      <c r="BA71" s="22"/>
      <c r="BB71" s="22"/>
      <c r="BC71" s="22"/>
      <c r="BD71" s="22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4"/>
      <c r="BV71" s="24"/>
      <c r="BW71" s="24"/>
      <c r="BX71" s="24"/>
      <c r="BY71" s="24"/>
      <c r="BZ71" s="24"/>
      <c r="CA71" s="24"/>
      <c r="CB71" s="24"/>
      <c r="CC71" s="24"/>
    </row>
    <row r="72" spans="1:83" ht="7.9" customHeight="1">
      <c r="A72" s="41"/>
      <c r="B72" s="41"/>
      <c r="C72" s="41"/>
      <c r="D72" s="41"/>
      <c r="E72" s="41"/>
      <c r="F72" s="41"/>
      <c r="G72" s="41"/>
      <c r="H72" s="41"/>
      <c r="I72" s="41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3"/>
      <c r="AA72" s="43"/>
      <c r="AB72" s="43"/>
      <c r="AC72" s="43"/>
      <c r="AD72" s="43"/>
      <c r="AE72" s="43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1"/>
      <c r="AU72" s="41"/>
      <c r="AV72" s="21"/>
      <c r="AW72" s="22"/>
      <c r="AX72" s="22"/>
      <c r="AY72" s="22"/>
      <c r="AZ72" s="22"/>
      <c r="BA72" s="22"/>
      <c r="BB72" s="22"/>
      <c r="BC72" s="22"/>
      <c r="BD72" s="22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4"/>
      <c r="BV72" s="24"/>
      <c r="BW72" s="24"/>
      <c r="BX72" s="24"/>
      <c r="BY72" s="24"/>
      <c r="BZ72" s="24"/>
      <c r="CA72" s="24"/>
      <c r="CB72" s="24"/>
      <c r="CC72" s="24"/>
    </row>
    <row r="73" spans="1:83" ht="7.9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19"/>
      <c r="L73" s="19"/>
      <c r="M73" s="19"/>
      <c r="N73" s="19"/>
      <c r="O73" s="19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1"/>
      <c r="AP73" s="21"/>
      <c r="AQ73" s="21"/>
      <c r="AR73" s="21"/>
      <c r="AS73" s="21"/>
      <c r="AT73" s="21"/>
      <c r="AU73" s="21"/>
      <c r="AV73" s="21"/>
      <c r="AW73" s="22"/>
      <c r="AX73" s="22"/>
      <c r="AY73" s="22"/>
      <c r="AZ73" s="22"/>
      <c r="BA73" s="22"/>
      <c r="BB73" s="22"/>
      <c r="BC73" s="22"/>
      <c r="BD73" s="22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4"/>
      <c r="BV73" s="24"/>
      <c r="BW73" s="24"/>
      <c r="BX73" s="24"/>
      <c r="BY73" s="24"/>
      <c r="BZ73" s="24"/>
      <c r="CA73" s="24"/>
      <c r="CB73" s="24"/>
      <c r="CC73" s="24"/>
    </row>
    <row r="74" spans="1:83" ht="8.4499999999999993" customHeight="1">
      <c r="A74" s="239" t="s">
        <v>13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 t="s">
        <v>14</v>
      </c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 t="s">
        <v>13</v>
      </c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 t="s">
        <v>14</v>
      </c>
      <c r="AP74" s="239"/>
      <c r="AQ74" s="239"/>
      <c r="AR74" s="239"/>
      <c r="AS74" s="239"/>
      <c r="AT74" s="239"/>
      <c r="AU74" s="239"/>
      <c r="AV74" s="239"/>
      <c r="AW74" s="239"/>
      <c r="AX74" s="239"/>
      <c r="AY74" s="239"/>
      <c r="AZ74" s="239"/>
      <c r="BA74" s="239"/>
      <c r="BB74" s="239"/>
      <c r="BE74" s="239" t="s">
        <v>16</v>
      </c>
      <c r="BF74" s="239"/>
      <c r="BG74" s="239"/>
      <c r="BH74" s="239"/>
      <c r="BI74" s="239"/>
      <c r="BJ74" s="239"/>
      <c r="BK74" s="239"/>
      <c r="BL74" s="239"/>
      <c r="BM74" s="239"/>
      <c r="BN74" s="239"/>
      <c r="BO74" s="239"/>
      <c r="BP74" s="266"/>
      <c r="BQ74" s="266"/>
      <c r="BR74" s="266"/>
      <c r="BS74" s="266"/>
      <c r="BT74" s="266"/>
      <c r="BU74" s="266"/>
      <c r="BV74" s="266"/>
      <c r="BW74" s="266"/>
      <c r="BX74" s="266"/>
      <c r="BY74" s="266"/>
      <c r="BZ74" s="266"/>
      <c r="CA74" s="266"/>
      <c r="CB74" s="266"/>
      <c r="CC74" s="266"/>
    </row>
    <row r="75" spans="1:83" ht="8.4499999999999993" customHeight="1">
      <c r="A75" s="239"/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39"/>
      <c r="AX75" s="239"/>
      <c r="AY75" s="239"/>
      <c r="AZ75" s="239"/>
      <c r="BA75" s="239"/>
      <c r="BB75" s="239"/>
      <c r="BE75" s="239"/>
      <c r="BF75" s="239"/>
      <c r="BG75" s="239"/>
      <c r="BH75" s="239"/>
      <c r="BI75" s="239"/>
      <c r="BJ75" s="239"/>
      <c r="BK75" s="239"/>
      <c r="BL75" s="239"/>
      <c r="BM75" s="239"/>
      <c r="BN75" s="239"/>
      <c r="BO75" s="239"/>
      <c r="BP75" s="266"/>
      <c r="BQ75" s="266"/>
      <c r="BR75" s="266"/>
      <c r="BS75" s="266"/>
      <c r="BT75" s="266"/>
      <c r="BU75" s="266"/>
      <c r="BV75" s="266"/>
      <c r="BW75" s="266"/>
      <c r="BX75" s="266"/>
      <c r="BY75" s="266"/>
      <c r="BZ75" s="266"/>
      <c r="CA75" s="266"/>
      <c r="CB75" s="266"/>
      <c r="CC75" s="266"/>
    </row>
    <row r="76" spans="1:83" ht="8.4499999999999993" customHeight="1">
      <c r="A76" s="239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239"/>
      <c r="BE76" s="239"/>
      <c r="BF76" s="239"/>
      <c r="BG76" s="239"/>
      <c r="BH76" s="239"/>
      <c r="BI76" s="239"/>
      <c r="BJ76" s="239"/>
      <c r="BK76" s="239"/>
      <c r="BL76" s="239"/>
      <c r="BM76" s="239"/>
      <c r="BN76" s="239"/>
      <c r="BO76" s="239"/>
      <c r="BP76" s="266"/>
      <c r="BQ76" s="266"/>
      <c r="BR76" s="266"/>
      <c r="BS76" s="266"/>
      <c r="BT76" s="266"/>
      <c r="BU76" s="266"/>
      <c r="BV76" s="266"/>
      <c r="BW76" s="266"/>
      <c r="BX76" s="266"/>
      <c r="BY76" s="266"/>
      <c r="BZ76" s="266"/>
      <c r="CA76" s="266"/>
      <c r="CB76" s="266"/>
      <c r="CC76" s="266"/>
    </row>
    <row r="77" spans="1:83" ht="8.4499999999999993" customHeight="1">
      <c r="A77" s="237"/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8"/>
      <c r="AP77" s="238"/>
      <c r="AQ77" s="238"/>
      <c r="AR77" s="238"/>
      <c r="AS77" s="238"/>
      <c r="AT77" s="238"/>
      <c r="AU77" s="238"/>
      <c r="AV77" s="238"/>
      <c r="AW77" s="238"/>
      <c r="AX77" s="238"/>
      <c r="AY77" s="238"/>
      <c r="AZ77" s="238"/>
      <c r="BA77" s="238"/>
      <c r="BB77" s="238"/>
      <c r="BE77" s="239" t="s">
        <v>15</v>
      </c>
      <c r="BF77" s="239"/>
      <c r="BG77" s="239"/>
      <c r="BH77" s="239"/>
      <c r="BI77" s="239"/>
      <c r="BJ77" s="239"/>
      <c r="BK77" s="239"/>
      <c r="BL77" s="239"/>
      <c r="BM77" s="239"/>
      <c r="BN77" s="239"/>
      <c r="BO77" s="239"/>
      <c r="BP77" s="266"/>
      <c r="BQ77" s="266"/>
      <c r="BR77" s="266"/>
      <c r="BS77" s="266"/>
      <c r="BT77" s="266"/>
      <c r="BU77" s="266"/>
      <c r="BV77" s="266"/>
      <c r="BW77" s="266"/>
      <c r="BX77" s="266"/>
      <c r="BY77" s="266"/>
      <c r="BZ77" s="266"/>
      <c r="CA77" s="266"/>
      <c r="CB77" s="266"/>
      <c r="CC77" s="266"/>
    </row>
    <row r="78" spans="1:83" ht="8.4499999999999993" customHeight="1">
      <c r="A78" s="237"/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8"/>
      <c r="AP78" s="238"/>
      <c r="AQ78" s="238"/>
      <c r="AR78" s="238"/>
      <c r="AS78" s="238"/>
      <c r="AT78" s="238"/>
      <c r="AU78" s="238"/>
      <c r="AV78" s="238"/>
      <c r="AW78" s="238"/>
      <c r="AX78" s="238"/>
      <c r="AY78" s="238"/>
      <c r="AZ78" s="238"/>
      <c r="BA78" s="238"/>
      <c r="BB78" s="238"/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BO78" s="239"/>
      <c r="BP78" s="266"/>
      <c r="BQ78" s="266"/>
      <c r="BR78" s="266"/>
      <c r="BS78" s="266"/>
      <c r="BT78" s="266"/>
      <c r="BU78" s="266"/>
      <c r="BV78" s="266"/>
      <c r="BW78" s="266"/>
      <c r="BX78" s="266"/>
      <c r="BY78" s="266"/>
      <c r="BZ78" s="266"/>
      <c r="CA78" s="266"/>
      <c r="CB78" s="266"/>
      <c r="CC78" s="266"/>
    </row>
    <row r="79" spans="1:83" ht="8.4499999999999993" customHeight="1">
      <c r="A79" s="237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8"/>
      <c r="AP79" s="238"/>
      <c r="AQ79" s="238"/>
      <c r="AR79" s="238"/>
      <c r="AS79" s="238"/>
      <c r="AT79" s="238"/>
      <c r="AU79" s="238"/>
      <c r="AV79" s="238"/>
      <c r="AW79" s="238"/>
      <c r="AX79" s="238"/>
      <c r="AY79" s="238"/>
      <c r="AZ79" s="238"/>
      <c r="BA79" s="238"/>
      <c r="BB79" s="238"/>
      <c r="BE79" s="239"/>
      <c r="BF79" s="239"/>
      <c r="BG79" s="239"/>
      <c r="BH79" s="239"/>
      <c r="BI79" s="239"/>
      <c r="BJ79" s="239"/>
      <c r="BK79" s="239"/>
      <c r="BL79" s="239"/>
      <c r="BM79" s="239"/>
      <c r="BN79" s="239"/>
      <c r="BO79" s="239"/>
      <c r="BP79" s="266"/>
      <c r="BQ79" s="266"/>
      <c r="BR79" s="266"/>
      <c r="BS79" s="266"/>
      <c r="BT79" s="266"/>
      <c r="BU79" s="266"/>
      <c r="BV79" s="266"/>
      <c r="BW79" s="266"/>
      <c r="BX79" s="266"/>
      <c r="BY79" s="266"/>
      <c r="BZ79" s="266"/>
      <c r="CA79" s="266"/>
      <c r="CB79" s="266"/>
      <c r="CC79" s="266"/>
    </row>
    <row r="80" spans="1:83" ht="8.4499999999999993" customHeight="1">
      <c r="A80" s="237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8"/>
      <c r="AP80" s="238"/>
      <c r="AQ80" s="238"/>
      <c r="AR80" s="238"/>
      <c r="AS80" s="238"/>
      <c r="AT80" s="238"/>
      <c r="AU80" s="238"/>
      <c r="AV80" s="238"/>
      <c r="AW80" s="238"/>
      <c r="AX80" s="238"/>
      <c r="AY80" s="238"/>
      <c r="AZ80" s="238"/>
      <c r="BA80" s="238"/>
      <c r="BB80" s="238"/>
      <c r="BE80" s="239"/>
      <c r="BF80" s="239"/>
      <c r="BG80" s="239"/>
      <c r="BH80" s="239"/>
      <c r="BI80" s="239"/>
      <c r="BJ80" s="239"/>
      <c r="BK80" s="239"/>
      <c r="BL80" s="239"/>
      <c r="BM80" s="239"/>
      <c r="BN80" s="239"/>
      <c r="BO80" s="239"/>
      <c r="BP80" s="266"/>
      <c r="BQ80" s="266"/>
      <c r="BR80" s="266"/>
      <c r="BS80" s="266"/>
      <c r="BT80" s="266"/>
      <c r="BU80" s="266"/>
      <c r="BV80" s="266"/>
      <c r="BW80" s="266"/>
      <c r="BX80" s="266"/>
      <c r="BY80" s="266"/>
      <c r="BZ80" s="266"/>
      <c r="CA80" s="266"/>
      <c r="CB80" s="266"/>
      <c r="CC80" s="266"/>
    </row>
    <row r="81" spans="1:81" ht="8.4499999999999993" customHeight="1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8"/>
      <c r="AP81" s="238"/>
      <c r="AQ81" s="238"/>
      <c r="AR81" s="238"/>
      <c r="AS81" s="238"/>
      <c r="AT81" s="238"/>
      <c r="AU81" s="238"/>
      <c r="AV81" s="238"/>
      <c r="AW81" s="238"/>
      <c r="AX81" s="238"/>
      <c r="AY81" s="238"/>
      <c r="AZ81" s="238"/>
      <c r="BA81" s="238"/>
      <c r="BB81" s="238"/>
      <c r="BE81" s="239"/>
      <c r="BF81" s="239"/>
      <c r="BG81" s="239"/>
      <c r="BH81" s="239"/>
      <c r="BI81" s="239"/>
      <c r="BJ81" s="239"/>
      <c r="BK81" s="239"/>
      <c r="BL81" s="239"/>
      <c r="BM81" s="239"/>
      <c r="BN81" s="239"/>
      <c r="BO81" s="239"/>
      <c r="BP81" s="266"/>
      <c r="BQ81" s="266"/>
      <c r="BR81" s="266"/>
      <c r="BS81" s="266"/>
      <c r="BT81" s="266"/>
      <c r="BU81" s="266"/>
      <c r="BV81" s="266"/>
      <c r="BW81" s="266"/>
      <c r="BX81" s="266"/>
      <c r="BY81" s="266"/>
      <c r="BZ81" s="266"/>
      <c r="CA81" s="266"/>
      <c r="CB81" s="266"/>
      <c r="CC81" s="266"/>
    </row>
    <row r="82" spans="1:81" ht="8.4499999999999993" customHeight="1">
      <c r="A82" s="237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E82" s="239"/>
      <c r="BF82" s="239"/>
      <c r="BG82" s="239"/>
      <c r="BH82" s="239"/>
      <c r="BI82" s="239"/>
      <c r="BJ82" s="239"/>
      <c r="BK82" s="239"/>
      <c r="BL82" s="239"/>
      <c r="BM82" s="239"/>
      <c r="BN82" s="239"/>
      <c r="BO82" s="239"/>
      <c r="BP82" s="266"/>
      <c r="BQ82" s="266"/>
      <c r="BR82" s="266"/>
      <c r="BS82" s="266"/>
      <c r="BT82" s="266"/>
      <c r="BU82" s="266"/>
      <c r="BV82" s="266"/>
      <c r="BW82" s="266"/>
      <c r="BX82" s="266"/>
      <c r="BY82" s="266"/>
      <c r="BZ82" s="266"/>
      <c r="CA82" s="266"/>
      <c r="CB82" s="266"/>
      <c r="CC82" s="266"/>
    </row>
    <row r="83" spans="1:81" ht="8.4499999999999993" customHeight="1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8"/>
      <c r="AP83" s="238"/>
      <c r="AQ83" s="238"/>
      <c r="AR83" s="238"/>
      <c r="AS83" s="238"/>
      <c r="AT83" s="238"/>
      <c r="AU83" s="238"/>
      <c r="AV83" s="238"/>
      <c r="AW83" s="238"/>
      <c r="AX83" s="238"/>
      <c r="AY83" s="238"/>
      <c r="AZ83" s="238"/>
      <c r="BA83" s="238"/>
      <c r="BB83" s="238"/>
      <c r="BE83" s="239"/>
      <c r="BF83" s="239"/>
      <c r="BG83" s="239"/>
      <c r="BH83" s="239"/>
      <c r="BI83" s="239"/>
      <c r="BJ83" s="239"/>
      <c r="BK83" s="239"/>
      <c r="BL83" s="239"/>
      <c r="BM83" s="239"/>
      <c r="BN83" s="239"/>
      <c r="BO83" s="239"/>
      <c r="BP83" s="266"/>
      <c r="BQ83" s="266"/>
      <c r="BR83" s="266"/>
      <c r="BS83" s="266"/>
      <c r="BT83" s="266"/>
      <c r="BU83" s="266"/>
      <c r="BV83" s="266"/>
      <c r="BW83" s="266"/>
      <c r="BX83" s="266"/>
      <c r="BY83" s="266"/>
      <c r="BZ83" s="266"/>
      <c r="CA83" s="266"/>
      <c r="CB83" s="266"/>
      <c r="CC83" s="266"/>
    </row>
    <row r="84" spans="1:81" ht="8.4499999999999993" customHeight="1">
      <c r="A84" s="237"/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38"/>
      <c r="AZ84" s="238"/>
      <c r="BA84" s="238"/>
      <c r="BB84" s="238"/>
      <c r="BE84" s="239"/>
      <c r="BF84" s="239"/>
      <c r="BG84" s="239"/>
      <c r="BH84" s="239"/>
      <c r="BI84" s="239"/>
      <c r="BJ84" s="239"/>
      <c r="BK84" s="239"/>
      <c r="BL84" s="239"/>
      <c r="BM84" s="239"/>
      <c r="BN84" s="239"/>
      <c r="BO84" s="239"/>
      <c r="BP84" s="266"/>
      <c r="BQ84" s="266"/>
      <c r="BR84" s="266"/>
      <c r="BS84" s="266"/>
      <c r="BT84" s="266"/>
      <c r="BU84" s="266"/>
      <c r="BV84" s="266"/>
      <c r="BW84" s="266"/>
      <c r="BX84" s="266"/>
      <c r="BY84" s="266"/>
      <c r="BZ84" s="266"/>
      <c r="CA84" s="266"/>
      <c r="CB84" s="266"/>
      <c r="CC84" s="266"/>
    </row>
    <row r="85" spans="1:81" ht="8.4499999999999993" customHeight="1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8"/>
      <c r="AP85" s="238"/>
      <c r="AQ85" s="238"/>
      <c r="AR85" s="238"/>
      <c r="AS85" s="238"/>
      <c r="AT85" s="238"/>
      <c r="AU85" s="238"/>
      <c r="AV85" s="238"/>
      <c r="AW85" s="238"/>
      <c r="AX85" s="238"/>
      <c r="AY85" s="238"/>
      <c r="AZ85" s="238"/>
      <c r="BA85" s="238"/>
      <c r="BB85" s="238"/>
      <c r="BE85" s="239"/>
      <c r="BF85" s="239"/>
      <c r="BG85" s="239"/>
      <c r="BH85" s="239"/>
      <c r="BI85" s="239"/>
      <c r="BJ85" s="239"/>
      <c r="BK85" s="239"/>
      <c r="BL85" s="239"/>
      <c r="BM85" s="239"/>
      <c r="BN85" s="239"/>
      <c r="BO85" s="239"/>
      <c r="BP85" s="266"/>
      <c r="BQ85" s="266"/>
      <c r="BR85" s="266"/>
      <c r="BS85" s="266"/>
      <c r="BT85" s="266"/>
      <c r="BU85" s="266"/>
      <c r="BV85" s="266"/>
      <c r="BW85" s="266"/>
      <c r="BX85" s="266"/>
      <c r="BY85" s="266"/>
      <c r="BZ85" s="266"/>
      <c r="CA85" s="266"/>
      <c r="CB85" s="266"/>
      <c r="CC85" s="266"/>
    </row>
    <row r="86" spans="1:81" ht="8.4499999999999993" customHeight="1">
      <c r="A86" s="237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8"/>
      <c r="AP86" s="238"/>
      <c r="AQ86" s="238"/>
      <c r="AR86" s="238"/>
      <c r="AS86" s="238"/>
      <c r="AT86" s="238"/>
      <c r="AU86" s="238"/>
      <c r="AV86" s="238"/>
      <c r="AW86" s="238"/>
      <c r="AX86" s="238"/>
      <c r="AY86" s="238"/>
      <c r="AZ86" s="238"/>
      <c r="BA86" s="238"/>
      <c r="BB86" s="238"/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BO86" s="239"/>
      <c r="BP86" s="266"/>
      <c r="BQ86" s="266"/>
      <c r="BR86" s="266"/>
      <c r="BS86" s="266"/>
      <c r="BT86" s="266"/>
      <c r="BU86" s="266"/>
      <c r="BV86" s="266"/>
      <c r="BW86" s="266"/>
      <c r="BX86" s="266"/>
      <c r="BY86" s="266"/>
      <c r="BZ86" s="266"/>
      <c r="CA86" s="266"/>
      <c r="CB86" s="266"/>
      <c r="CC86" s="266"/>
    </row>
    <row r="87" spans="1:81" ht="8.4499999999999993" customHeight="1">
      <c r="A87" s="237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  <c r="AZ87" s="238"/>
      <c r="BA87" s="238"/>
      <c r="BB87" s="238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39"/>
      <c r="BP87" s="266"/>
      <c r="BQ87" s="266"/>
      <c r="BR87" s="266"/>
      <c r="BS87" s="266"/>
      <c r="BT87" s="266"/>
      <c r="BU87" s="266"/>
      <c r="BV87" s="266"/>
      <c r="BW87" s="266"/>
      <c r="BX87" s="266"/>
      <c r="BY87" s="266"/>
      <c r="BZ87" s="266"/>
      <c r="CA87" s="266"/>
      <c r="CB87" s="266"/>
      <c r="CC87" s="266"/>
    </row>
    <row r="88" spans="1:81" ht="8.4499999999999993" customHeight="1">
      <c r="A88" s="237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8"/>
      <c r="AP88" s="238"/>
      <c r="AQ88" s="238"/>
      <c r="AR88" s="238"/>
      <c r="AS88" s="238"/>
      <c r="AT88" s="238"/>
      <c r="AU88" s="238"/>
      <c r="AV88" s="238"/>
      <c r="AW88" s="238"/>
      <c r="AX88" s="238"/>
      <c r="AY88" s="238"/>
      <c r="AZ88" s="238"/>
      <c r="BA88" s="238"/>
      <c r="BB88" s="238"/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BO88" s="239"/>
      <c r="BP88" s="266"/>
      <c r="BQ88" s="266"/>
      <c r="BR88" s="266"/>
      <c r="BS88" s="266"/>
      <c r="BT88" s="266"/>
      <c r="BU88" s="266"/>
      <c r="BV88" s="266"/>
      <c r="BW88" s="266"/>
      <c r="BX88" s="266"/>
      <c r="BY88" s="266"/>
      <c r="BZ88" s="266"/>
      <c r="CA88" s="266"/>
      <c r="CB88" s="266"/>
      <c r="CC88" s="266"/>
    </row>
    <row r="89" spans="1:81" ht="8.4499999999999993" customHeight="1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E89" s="239" t="s">
        <v>17</v>
      </c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66"/>
      <c r="BQ89" s="266"/>
      <c r="BR89" s="266"/>
      <c r="BS89" s="266"/>
      <c r="BT89" s="266"/>
      <c r="BU89" s="266"/>
      <c r="BV89" s="266"/>
      <c r="BW89" s="266"/>
      <c r="BX89" s="266"/>
      <c r="BY89" s="266"/>
      <c r="BZ89" s="266"/>
      <c r="CA89" s="266"/>
      <c r="CB89" s="266"/>
      <c r="CC89" s="266"/>
    </row>
    <row r="90" spans="1:81" ht="8.4499999999999993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E90" s="239"/>
      <c r="BF90" s="239"/>
      <c r="BG90" s="239"/>
      <c r="BH90" s="239"/>
      <c r="BI90" s="239"/>
      <c r="BJ90" s="239"/>
      <c r="BK90" s="239"/>
      <c r="BL90" s="239"/>
      <c r="BM90" s="239"/>
      <c r="BN90" s="239"/>
      <c r="BO90" s="239"/>
      <c r="BP90" s="266"/>
      <c r="BQ90" s="266"/>
      <c r="BR90" s="266"/>
      <c r="BS90" s="266"/>
      <c r="BT90" s="266"/>
      <c r="BU90" s="266"/>
      <c r="BV90" s="266"/>
      <c r="BW90" s="266"/>
      <c r="BX90" s="266"/>
      <c r="BY90" s="266"/>
      <c r="BZ90" s="266"/>
      <c r="CA90" s="266"/>
      <c r="CB90" s="266"/>
      <c r="CC90" s="266"/>
    </row>
    <row r="91" spans="1:81" ht="8.4499999999999993" customHeight="1">
      <c r="A91" s="237"/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8"/>
      <c r="AP91" s="238"/>
      <c r="AQ91" s="238"/>
      <c r="AR91" s="238"/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  <c r="BE91" s="239"/>
      <c r="BF91" s="239"/>
      <c r="BG91" s="239"/>
      <c r="BH91" s="239"/>
      <c r="BI91" s="239"/>
      <c r="BJ91" s="239"/>
      <c r="BK91" s="239"/>
      <c r="BL91" s="239"/>
      <c r="BM91" s="239"/>
      <c r="BN91" s="239"/>
      <c r="BO91" s="239"/>
      <c r="BP91" s="266"/>
      <c r="BQ91" s="266"/>
      <c r="BR91" s="266"/>
      <c r="BS91" s="266"/>
      <c r="BT91" s="266"/>
      <c r="BU91" s="266"/>
      <c r="BV91" s="266"/>
      <c r="BW91" s="266"/>
      <c r="BX91" s="266"/>
      <c r="BY91" s="266"/>
      <c r="BZ91" s="266"/>
      <c r="CA91" s="266"/>
      <c r="CB91" s="266"/>
      <c r="CC91" s="266"/>
    </row>
    <row r="92" spans="1:81" ht="7.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</row>
    <row r="93" spans="1:81" ht="7.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</row>
    <row r="94" spans="1:81" ht="8.4499999999999993" customHeight="1">
      <c r="A94" s="239" t="s">
        <v>55</v>
      </c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 t="s">
        <v>54</v>
      </c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239"/>
      <c r="AY94" s="239"/>
      <c r="AZ94" s="239"/>
      <c r="BA94" s="239"/>
      <c r="BB94" s="239"/>
      <c r="BC94" s="1"/>
      <c r="BD94" s="1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</row>
    <row r="95" spans="1:81" ht="8.4499999999999993" customHeight="1">
      <c r="A95" s="239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239"/>
      <c r="AY95" s="239"/>
      <c r="AZ95" s="239"/>
      <c r="BA95" s="239"/>
      <c r="BB95" s="239"/>
      <c r="BC95" s="1"/>
      <c r="BD95" s="1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</row>
    <row r="96" spans="1:81" ht="8.4499999999999993" customHeight="1">
      <c r="A96" s="239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</row>
    <row r="97" spans="1:81" ht="8.4499999999999993" customHeight="1">
      <c r="A97" s="273"/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  <c r="AV97" s="273"/>
      <c r="AW97" s="273"/>
      <c r="AX97" s="273"/>
      <c r="AY97" s="273"/>
      <c r="AZ97" s="273"/>
      <c r="BA97" s="273"/>
      <c r="BB97" s="273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</row>
    <row r="98" spans="1:81" ht="8.4499999999999993" customHeight="1">
      <c r="A98" s="273"/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273"/>
      <c r="AV98" s="273"/>
      <c r="AW98" s="273"/>
      <c r="AX98" s="273"/>
      <c r="AY98" s="273"/>
      <c r="AZ98" s="273"/>
      <c r="BA98" s="273"/>
      <c r="BB98" s="273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</row>
    <row r="99" spans="1:81" ht="8.4499999999999993" customHeight="1">
      <c r="A99" s="273"/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273"/>
      <c r="AV99" s="273"/>
      <c r="AW99" s="273"/>
      <c r="AX99" s="273"/>
      <c r="AY99" s="273"/>
      <c r="AZ99" s="273"/>
      <c r="BA99" s="273"/>
      <c r="BB99" s="273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</row>
    <row r="100" spans="1:81" ht="7.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</row>
    <row r="101" spans="1:81" ht="7.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</row>
    <row r="102" spans="1:81" ht="7.9" customHeight="1">
      <c r="A102" s="33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34"/>
    </row>
    <row r="103" spans="1:81" ht="7.9" customHeight="1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7"/>
    </row>
    <row r="104" spans="1:81" ht="7.9" customHeight="1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7"/>
    </row>
    <row r="105" spans="1:81" ht="7.9" customHeight="1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7"/>
    </row>
    <row r="106" spans="1:81" ht="7.9" customHeight="1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7"/>
    </row>
    <row r="107" spans="1:81" ht="7.9" customHeight="1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7"/>
    </row>
    <row r="108" spans="1:81" ht="7.9" customHeight="1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40"/>
    </row>
    <row r="109" spans="1:81" ht="7.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</row>
    <row r="110" spans="1:81" ht="7.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</row>
    <row r="111" spans="1:81" ht="7.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</row>
    <row r="112" spans="1:81" ht="7.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</row>
    <row r="113" spans="1:81" ht="7.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</row>
    <row r="114" spans="1:81" ht="7.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</row>
    <row r="115" spans="1:81" ht="7.9" customHeight="1"/>
    <row r="116" spans="1:81" ht="7.9" customHeight="1"/>
    <row r="117" spans="1:81" ht="7.9" customHeight="1"/>
    <row r="118" spans="1:81" ht="7.9" customHeight="1"/>
    <row r="119" spans="1:81" ht="6.75" customHeight="1"/>
    <row r="120" spans="1:81" ht="6.75" customHeight="1"/>
    <row r="121" spans="1:81" ht="6.75" customHeight="1"/>
    <row r="122" spans="1:81" ht="6.75" customHeight="1"/>
    <row r="123" spans="1:81" ht="6.75" customHeight="1"/>
    <row r="124" spans="1:81" ht="6.75" customHeight="1"/>
    <row r="125" spans="1:81" ht="6.75" customHeight="1"/>
    <row r="126" spans="1:81" ht="6.75" customHeight="1"/>
    <row r="127" spans="1:81" ht="6.75" customHeight="1"/>
    <row r="128" spans="1:81" ht="6.75" customHeight="1"/>
    <row r="129" spans="84:84" ht="6.75" customHeight="1"/>
    <row r="130" spans="84:84" ht="6.75" customHeight="1"/>
    <row r="131" spans="84:84" ht="6.75" customHeight="1"/>
    <row r="132" spans="84:84" ht="6.75" customHeight="1"/>
    <row r="134" spans="84:84">
      <c r="CF134" s="8" t="s">
        <v>31</v>
      </c>
    </row>
    <row r="135" spans="84:84">
      <c r="CF135" s="8" t="s">
        <v>29</v>
      </c>
    </row>
    <row r="136" spans="84:84">
      <c r="CF136" s="8" t="s">
        <v>30</v>
      </c>
    </row>
    <row r="137" spans="84:84">
      <c r="CF137" s="8" t="s">
        <v>32</v>
      </c>
    </row>
    <row r="138" spans="84:84">
      <c r="CF138" s="8" t="s">
        <v>33</v>
      </c>
    </row>
    <row r="139" spans="84:84">
      <c r="CF139" s="8" t="s">
        <v>34</v>
      </c>
    </row>
    <row r="140" spans="84:84">
      <c r="CF140" s="8" t="s">
        <v>35</v>
      </c>
    </row>
    <row r="141" spans="84:84">
      <c r="CF141" s="8" t="s">
        <v>27</v>
      </c>
    </row>
    <row r="142" spans="84:84">
      <c r="CF142" s="9" t="s">
        <v>28</v>
      </c>
    </row>
  </sheetData>
  <sheetProtection algorithmName="SHA-512" hashValue="gXIKVgjgjwbz/Bg19PoLn7wlgsOSP6+oUkMETKZuF7+RY6+8vVJM0RxZxxG6jcTH6BzS93+psdznAmTHNSZeEg==" saltValue="CHtneR4GKFAp9VxcY1ghdA==" spinCount="100000" sheet="1" objects="1" scenarios="1"/>
  <mergeCells count="183">
    <mergeCell ref="A94:AA96"/>
    <mergeCell ref="AB94:BB96"/>
    <mergeCell ref="A97:AA99"/>
    <mergeCell ref="AB97:BB99"/>
    <mergeCell ref="A89:M91"/>
    <mergeCell ref="N89:AA91"/>
    <mergeCell ref="AB89:AN91"/>
    <mergeCell ref="AO89:BB91"/>
    <mergeCell ref="BE89:BO91"/>
    <mergeCell ref="BP89:CC91"/>
    <mergeCell ref="A86:M88"/>
    <mergeCell ref="N86:AA88"/>
    <mergeCell ref="AB86:AN88"/>
    <mergeCell ref="AO86:BB88"/>
    <mergeCell ref="BE86:BO88"/>
    <mergeCell ref="BP86:CC88"/>
    <mergeCell ref="A83:M85"/>
    <mergeCell ref="N83:AA85"/>
    <mergeCell ref="AB83:AN85"/>
    <mergeCell ref="AO83:BB85"/>
    <mergeCell ref="BE83:BO85"/>
    <mergeCell ref="BP83:CC85"/>
    <mergeCell ref="A80:M82"/>
    <mergeCell ref="N80:AA82"/>
    <mergeCell ref="AB80:AN82"/>
    <mergeCell ref="AO80:BB82"/>
    <mergeCell ref="BE80:BO82"/>
    <mergeCell ref="BP80:CC82"/>
    <mergeCell ref="A77:M79"/>
    <mergeCell ref="N77:AA79"/>
    <mergeCell ref="AB77:AN79"/>
    <mergeCell ref="AO77:BB79"/>
    <mergeCell ref="BE77:BO79"/>
    <mergeCell ref="BP77:CC79"/>
    <mergeCell ref="A74:M76"/>
    <mergeCell ref="N74:AA76"/>
    <mergeCell ref="AB74:AN76"/>
    <mergeCell ref="AO74:BB76"/>
    <mergeCell ref="BE74:BO76"/>
    <mergeCell ref="BP74:CC76"/>
    <mergeCell ref="AM63:AO67"/>
    <mergeCell ref="AP63:AR67"/>
    <mergeCell ref="AS63:AU67"/>
    <mergeCell ref="AV63:CC67"/>
    <mergeCell ref="CE63:CE67"/>
    <mergeCell ref="A68:I71"/>
    <mergeCell ref="J68:X71"/>
    <mergeCell ref="Y68:AE71"/>
    <mergeCell ref="AF68:AS71"/>
    <mergeCell ref="AT68:AU71"/>
    <mergeCell ref="CM59:CM61"/>
    <mergeCell ref="CN59:CN61"/>
    <mergeCell ref="CO59:CO61"/>
    <mergeCell ref="A63:T67"/>
    <mergeCell ref="U63:W67"/>
    <mergeCell ref="X63:Z67"/>
    <mergeCell ref="AA63:AC67"/>
    <mergeCell ref="AD63:AF67"/>
    <mergeCell ref="AG63:AI67"/>
    <mergeCell ref="AJ63:AL67"/>
    <mergeCell ref="CG59:CG61"/>
    <mergeCell ref="CH59:CH61"/>
    <mergeCell ref="CI59:CI61"/>
    <mergeCell ref="CJ59:CJ61"/>
    <mergeCell ref="CK59:CK61"/>
    <mergeCell ref="CL59:CL61"/>
    <mergeCell ref="AM58:AO62"/>
    <mergeCell ref="AP58:AR62"/>
    <mergeCell ref="CO56:CO58"/>
    <mergeCell ref="A58:T62"/>
    <mergeCell ref="U58:W62"/>
    <mergeCell ref="X58:Z62"/>
    <mergeCell ref="AA58:AC62"/>
    <mergeCell ref="AD58:AF62"/>
    <mergeCell ref="AG58:AI62"/>
    <mergeCell ref="AJ58:AL62"/>
    <mergeCell ref="AM53:AO57"/>
    <mergeCell ref="AP53:AR57"/>
    <mergeCell ref="AS53:AU57"/>
    <mergeCell ref="AV53:CC57"/>
    <mergeCell ref="CE53:CE57"/>
    <mergeCell ref="CG53:CG55"/>
    <mergeCell ref="CH53:CH55"/>
    <mergeCell ref="CI53:CI55"/>
    <mergeCell ref="CJ53:CJ55"/>
    <mergeCell ref="CK53:CK55"/>
    <mergeCell ref="CL53:CL55"/>
    <mergeCell ref="CF53:CF55"/>
    <mergeCell ref="AS58:AU62"/>
    <mergeCell ref="AV58:CC62"/>
    <mergeCell ref="CE58:CE62"/>
    <mergeCell ref="CF59:CF61"/>
    <mergeCell ref="CO50:CO52"/>
    <mergeCell ref="A53:T57"/>
    <mergeCell ref="U53:W57"/>
    <mergeCell ref="X53:Z57"/>
    <mergeCell ref="AA53:AC57"/>
    <mergeCell ref="AD53:AF57"/>
    <mergeCell ref="AG53:AI57"/>
    <mergeCell ref="AJ53:AL57"/>
    <mergeCell ref="AJ48:AL52"/>
    <mergeCell ref="AM48:AO52"/>
    <mergeCell ref="AP48:AR52"/>
    <mergeCell ref="AS48:AU52"/>
    <mergeCell ref="AV48:CC52"/>
    <mergeCell ref="CE48:CE52"/>
    <mergeCell ref="CM53:CM55"/>
    <mergeCell ref="CN53:CN55"/>
    <mergeCell ref="CO53:CO55"/>
    <mergeCell ref="CF56:CF58"/>
    <mergeCell ref="CG56:CG58"/>
    <mergeCell ref="CH56:CH58"/>
    <mergeCell ref="CI56:CI58"/>
    <mergeCell ref="CJ56:CJ58"/>
    <mergeCell ref="CK56:CK58"/>
    <mergeCell ref="CL56:CL58"/>
    <mergeCell ref="I39:L43"/>
    <mergeCell ref="CL48:CL49"/>
    <mergeCell ref="CM48:CM49"/>
    <mergeCell ref="CN48:CN49"/>
    <mergeCell ref="CF50:CF52"/>
    <mergeCell ref="CG50:CG52"/>
    <mergeCell ref="CH50:CH52"/>
    <mergeCell ref="CI50:CI52"/>
    <mergeCell ref="CJ50:CJ52"/>
    <mergeCell ref="CK50:CK52"/>
    <mergeCell ref="CL50:CL52"/>
    <mergeCell ref="CF48:CF49"/>
    <mergeCell ref="CG48:CG49"/>
    <mergeCell ref="CH48:CH49"/>
    <mergeCell ref="CI48:CI49"/>
    <mergeCell ref="CJ48:CJ49"/>
    <mergeCell ref="CK48:CK49"/>
    <mergeCell ref="CM50:CM52"/>
    <mergeCell ref="CN50:CN52"/>
    <mergeCell ref="BL25:BQ26"/>
    <mergeCell ref="CM56:CM58"/>
    <mergeCell ref="CN56:CN58"/>
    <mergeCell ref="CN41:CN43"/>
    <mergeCell ref="A44:T47"/>
    <mergeCell ref="U44:AU47"/>
    <mergeCell ref="AV44:CC47"/>
    <mergeCell ref="A48:T52"/>
    <mergeCell ref="U48:W52"/>
    <mergeCell ref="X48:Z52"/>
    <mergeCell ref="AA48:AC52"/>
    <mergeCell ref="AD48:AF52"/>
    <mergeCell ref="AG48:AI52"/>
    <mergeCell ref="BL39:CC43"/>
    <mergeCell ref="CJ39:CJ40"/>
    <mergeCell ref="CK39:CK40"/>
    <mergeCell ref="CL39:CL40"/>
    <mergeCell ref="CM39:CM40"/>
    <mergeCell ref="CJ41:CJ43"/>
    <mergeCell ref="CK41:CK43"/>
    <mergeCell ref="CL41:CL43"/>
    <mergeCell ref="CM41:CM43"/>
    <mergeCell ref="A39:D43"/>
    <mergeCell ref="E39:H43"/>
    <mergeCell ref="BR25:CC26"/>
    <mergeCell ref="M39:P43"/>
    <mergeCell ref="Q39:T43"/>
    <mergeCell ref="A1:CC5"/>
    <mergeCell ref="A9:CC11"/>
    <mergeCell ref="AU12:CC14"/>
    <mergeCell ref="A14:Y17"/>
    <mergeCell ref="AU15:AZ18"/>
    <mergeCell ref="BA15:CC16"/>
    <mergeCell ref="BA17:CC18"/>
    <mergeCell ref="U39:BK43"/>
    <mergeCell ref="AU27:AZ29"/>
    <mergeCell ref="BA27:BC29"/>
    <mergeCell ref="BD27:CC29"/>
    <mergeCell ref="A32:AB33"/>
    <mergeCell ref="A35:T38"/>
    <mergeCell ref="U35:BK38"/>
    <mergeCell ref="BL35:CC38"/>
    <mergeCell ref="AU19:AZ24"/>
    <mergeCell ref="BA19:CC21"/>
    <mergeCell ref="BA22:BH24"/>
    <mergeCell ref="BI22:CC24"/>
    <mergeCell ref="AU25:AZ26"/>
    <mergeCell ref="BA25:BK26"/>
  </mergeCells>
  <phoneticPr fontId="2"/>
  <dataValidations disablePrompts="1" count="3">
    <dataValidation type="list" allowBlank="1" showInputMessage="1" showErrorMessage="1" sqref="AB97:BB99" xr:uid="{8D958534-06E1-4A69-A83F-1B8614F91A91}">
      <formula1>$CF$141:$CF$142</formula1>
    </dataValidation>
    <dataValidation type="list" allowBlank="1" showInputMessage="1" showErrorMessage="1" sqref="A97:AA99" xr:uid="{4E3CC96C-0BBD-40C9-9856-14341AD94C98}">
      <formula1>$CF$134:$CF$140</formula1>
    </dataValidation>
    <dataValidation type="list" allowBlank="1" showInputMessage="1" showErrorMessage="1" sqref="AZ92:BD92" xr:uid="{E97188D6-2DDA-4048-AD95-54505E91662E}">
      <formula1>"10%,8%"</formula1>
    </dataValidation>
  </dataValidations>
  <pageMargins left="0.78740157480314965" right="0.39370078740157483" top="0.39370078740157483" bottom="0" header="0.31496062992125984" footer="0.31496062992125984"/>
  <pageSetup paperSize="9" scale="9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請求書情報</vt:lpstr>
      <vt:lpstr>請求書（請求業者用）</vt:lpstr>
      <vt:lpstr>請求書（松本建設㈱ 提出用）</vt:lpstr>
      <vt:lpstr>請求書（松本建設㈱経理部用） (2)</vt:lpstr>
      <vt:lpstr>'請求書（松本建設㈱ 提出用）'!Print_Area</vt:lpstr>
      <vt:lpstr>'請求書（松本建設㈱経理部用） (2)'!Print_Area</vt:lpstr>
      <vt:lpstr>'請求書（請求業者用）'!Print_Area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松本建設 経理部</cp:lastModifiedBy>
  <cp:lastPrinted>2023-02-14T04:24:17Z</cp:lastPrinted>
  <dcterms:created xsi:type="dcterms:W3CDTF">2022-06-10T01:24:43Z</dcterms:created>
  <dcterms:modified xsi:type="dcterms:W3CDTF">2023-09-14T07:01:37Z</dcterms:modified>
</cp:coreProperties>
</file>